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 事務局\07 大学附属災害救護研究所（専用）\10 予算関係\04_★出張申請書（様式）\"/>
    </mc:Choice>
  </mc:AlternateContent>
  <xr:revisionPtr revIDLastSave="0" documentId="13_ncr:1_{A2416F2B-05F1-42A2-9F59-D75B1ED82696}" xr6:coauthVersionLast="47" xr6:coauthVersionMax="47" xr10:uidLastSave="{00000000-0000-0000-0000-000000000000}"/>
  <workbookProtection workbookAlgorithmName="SHA-512" workbookHashValue="V8aWGo9yg0Odfc5YxVmluJJwtl7oEDF++5TfowtJ91a/CpPHt8MEY8D3zPtBVOEkpTPU2FKeXMd2zMYa/2HZCw==" workbookSaltValue="MDFSO12hj3GG2K3R96b1/g==" workbookSpinCount="100000" lockStructure="1"/>
  <bookViews>
    <workbookView xWindow="-120" yWindow="-120" windowWidth="29040" windowHeight="15840" xr2:uid="{00000000-000D-0000-FFFF-FFFF00000000}"/>
  </bookViews>
  <sheets>
    <sheet name="学会等参加申請書(内国)" sheetId="5" r:id="rId1"/>
    <sheet name="(参考)別表第３より" sheetId="2" r:id="rId2"/>
    <sheet name="Sheet1" sheetId="6" r:id="rId3"/>
  </sheets>
  <externalReferences>
    <externalReference r:id="rId4"/>
  </externalReferences>
  <definedNames>
    <definedName name="_xlnm.Print_Area" localSheetId="0">'学会等参加申請書(内国)'!$A$1:$AS$41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3" i="5" l="1"/>
  <c r="AP25" i="5" l="1"/>
  <c r="AO30" i="5" l="1"/>
  <c r="Z30" i="5"/>
  <c r="U30" i="5"/>
  <c r="AO23" i="5" l="1"/>
  <c r="AE23" i="5" l="1"/>
  <c r="AE30" i="5" s="1"/>
  <c r="A10" i="2"/>
  <c r="A11" i="2"/>
  <c r="A12" i="2"/>
  <c r="A13" i="2"/>
  <c r="A14" i="2"/>
  <c r="A15" i="2"/>
  <c r="A16" i="2"/>
  <c r="A9" i="2"/>
  <c r="AJ30" i="5" s="1"/>
  <c r="T1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経理係事務01</author>
  </authors>
  <commentList>
    <comment ref="AJ4" authorId="0" shapeId="0" xr:uid="{00000000-0006-0000-0000-000002000000}">
      <text>
        <r>
          <rPr>
            <b/>
            <sz val="12"/>
            <color indexed="81"/>
            <rFont val="MS P ゴシック"/>
            <family val="3"/>
            <charset val="128"/>
          </rPr>
          <t>例:</t>
        </r>
        <r>
          <rPr>
            <sz val="12"/>
            <color indexed="81"/>
            <rFont val="MS P ゴシック"/>
            <family val="3"/>
            <charset val="128"/>
          </rPr>
          <t xml:space="preserve">
日本赤十字看護大学
（東京都渋谷区）
</t>
        </r>
        <r>
          <rPr>
            <sz val="12"/>
            <color indexed="10"/>
            <rFont val="MS P ゴシック"/>
            <family val="3"/>
            <charset val="128"/>
          </rPr>
          <t>※市区町村まで記載すること。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AJ5" authorId="0" shapeId="0" xr:uid="{00000000-0006-0000-0000-000003000000}">
      <text>
        <r>
          <rPr>
            <b/>
            <sz val="12"/>
            <color indexed="81"/>
            <rFont val="MS P ゴシック"/>
            <family val="3"/>
            <charset val="128"/>
          </rPr>
          <t>甲地方:</t>
        </r>
        <r>
          <rPr>
            <sz val="12"/>
            <color indexed="81"/>
            <rFont val="MS P ゴシック"/>
            <family val="3"/>
            <charset val="128"/>
          </rPr>
          <t xml:space="preserve">
さいたま市、千葉市、
東京都の特別区の存する地域、
横浜市、川崎市、名古屋市、
京都市、大阪市、堺市、神戸市、
広島市、福岡市
</t>
        </r>
      </text>
    </comment>
    <comment ref="AF6" authorId="0" shapeId="0" xr:uid="{00000000-0006-0000-0000-000004000000}">
      <text>
        <r>
          <rPr>
            <b/>
            <sz val="12"/>
            <color indexed="81"/>
            <rFont val="MS P ゴシック"/>
            <family val="3"/>
            <charset val="128"/>
          </rPr>
          <t>研究費：</t>
        </r>
        <r>
          <rPr>
            <sz val="12"/>
            <color indexed="81"/>
            <rFont val="MS P ゴシック"/>
            <family val="3"/>
            <charset val="128"/>
          </rPr>
          <t xml:space="preserve">
個人研究費（学部・大学院）、
奨励研究費、学園助成　等
</t>
        </r>
      </text>
    </comment>
    <comment ref="AF7" authorId="0" shapeId="0" xr:uid="{00000000-0006-0000-0000-000005000000}">
      <text>
        <r>
          <rPr>
            <b/>
            <sz val="12"/>
            <color indexed="81"/>
            <rFont val="MS P ゴシック"/>
            <family val="3"/>
            <charset val="128"/>
          </rPr>
          <t>領域：</t>
        </r>
        <r>
          <rPr>
            <sz val="12"/>
            <color indexed="81"/>
            <rFont val="MS P ゴシック"/>
            <family val="3"/>
            <charset val="128"/>
          </rPr>
          <t xml:space="preserve">
授業領域、委員会、
事務局　等
</t>
        </r>
      </text>
    </comment>
    <comment ref="AF9" authorId="0" shapeId="0" xr:uid="{00000000-0006-0000-0000-000006000000}">
      <text>
        <r>
          <rPr>
            <b/>
            <sz val="12"/>
            <color indexed="81"/>
            <rFont val="MS P ゴシック"/>
            <family val="3"/>
            <charset val="128"/>
          </rPr>
          <t>その他：</t>
        </r>
        <r>
          <rPr>
            <sz val="12"/>
            <color indexed="81"/>
            <rFont val="MS P ゴシック"/>
            <family val="3"/>
            <charset val="128"/>
          </rPr>
          <t xml:space="preserve">
上記に当てはまらない予算、
公務、科研　等
</t>
        </r>
      </text>
    </comment>
    <comment ref="AH10" authorId="0" shapeId="0" xr:uid="{00000000-0006-0000-0000-000007000000}">
      <text>
        <r>
          <rPr>
            <sz val="12"/>
            <color indexed="81"/>
            <rFont val="MS P ゴシック"/>
            <family val="3"/>
            <charset val="128"/>
          </rPr>
          <t>旅費申請の有・無は、
○</t>
        </r>
        <r>
          <rPr>
            <sz val="10"/>
            <color indexed="81"/>
            <rFont val="MS P ゴシック"/>
            <family val="3"/>
            <charset val="128"/>
          </rPr>
          <t>(図形)</t>
        </r>
        <r>
          <rPr>
            <sz val="12"/>
            <color indexed="81"/>
            <rFont val="MS P ゴシック"/>
            <family val="3"/>
            <charset val="128"/>
          </rPr>
          <t xml:space="preserve">を選択し、
移動させてください。
</t>
        </r>
      </text>
    </comment>
    <comment ref="R13" authorId="0" shapeId="0" xr:uid="{00000000-0006-0000-0000-000008000000}">
      <text>
        <r>
          <rPr>
            <b/>
            <sz val="12"/>
            <color indexed="81"/>
            <rFont val="MS P ゴシック"/>
            <family val="3"/>
            <charset val="128"/>
          </rPr>
          <t>自動変換：</t>
        </r>
        <r>
          <rPr>
            <sz val="12"/>
            <color indexed="81"/>
            <rFont val="MS P ゴシック"/>
            <family val="3"/>
            <charset val="128"/>
          </rPr>
          <t xml:space="preserve">
“4/1”または“4-1”と直接入力すると、
自動で“令和00年0月0日”に変換します。
</t>
        </r>
      </text>
    </comment>
    <comment ref="AD14" authorId="0" shapeId="0" xr:uid="{00000000-0006-0000-0000-000009000000}">
      <text>
        <r>
          <rPr>
            <sz val="12"/>
            <color indexed="81"/>
            <rFont val="MS P ゴシック"/>
            <family val="3"/>
            <charset val="128"/>
          </rPr>
          <t xml:space="preserve">各自、旅費等級の一覧を参照し、
入力してください。
</t>
        </r>
      </text>
    </comment>
    <comment ref="T16" authorId="0" shapeId="0" xr:uid="{00000000-0006-0000-0000-00000A000000}">
      <text>
        <r>
          <rPr>
            <b/>
            <sz val="12"/>
            <color indexed="81"/>
            <rFont val="MS P ゴシック"/>
            <family val="3"/>
            <charset val="128"/>
          </rPr>
          <t>自動計算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A21" authorId="0" shapeId="0" xr:uid="{00000000-0006-0000-0000-00000B000000}">
      <text>
        <r>
          <rPr>
            <b/>
            <sz val="12"/>
            <color indexed="81"/>
            <rFont val="MS P ゴシック"/>
            <family val="3"/>
            <charset val="128"/>
          </rPr>
          <t>自動変換：</t>
        </r>
        <r>
          <rPr>
            <sz val="12"/>
            <color indexed="81"/>
            <rFont val="MS P ゴシック"/>
            <family val="3"/>
            <charset val="128"/>
          </rPr>
          <t xml:space="preserve">
“4/1”または“4-1”と直接入力すると、
自動で“4/1(曜日)”に変換します。
</t>
        </r>
      </text>
    </comment>
    <comment ref="AE23" authorId="0" shapeId="0" xr:uid="{00000000-0006-0000-0000-00000C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自動反映
</t>
        </r>
        <r>
          <rPr>
            <sz val="12"/>
            <color indexed="81"/>
            <rFont val="MS P ゴシック"/>
            <family val="3"/>
            <charset val="128"/>
          </rPr>
          <t xml:space="preserve">　旅費等級を選択すると、
　自動で規程額を反映
</t>
        </r>
      </text>
    </comment>
    <comment ref="AJ23" authorId="0" shapeId="0" xr:uid="{CBA552CB-F444-4C0D-90D7-FE327D930649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自動反映
</t>
        </r>
        <r>
          <rPr>
            <sz val="12"/>
            <color indexed="81"/>
            <rFont val="MS P ゴシック"/>
            <family val="3"/>
            <charset val="128"/>
          </rPr>
          <t xml:space="preserve">　旅費等級･地方区分を選択すると、
　自動で規程額を反映
</t>
        </r>
      </text>
    </comment>
    <comment ref="AO23" authorId="0" shapeId="0" xr:uid="{00000000-0006-0000-0000-00000E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自動反映
</t>
        </r>
        <r>
          <rPr>
            <sz val="12"/>
            <color indexed="81"/>
            <rFont val="MS P ゴシック"/>
            <family val="3"/>
            <charset val="128"/>
          </rPr>
          <t xml:space="preserve">　旅費等級を選択すると、
　自動で規程額を反映
</t>
        </r>
      </text>
    </comment>
    <comment ref="AP25" authorId="0" shapeId="0" xr:uid="{00000000-0006-0000-0000-00000F000000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自動計算
</t>
        </r>
        <r>
          <rPr>
            <sz val="10"/>
            <color indexed="81"/>
            <rFont val="MS P ゴシック"/>
            <family val="3"/>
            <charset val="128"/>
          </rPr>
          <t xml:space="preserve">（朝食･夕食合わせて１回）
</t>
        </r>
      </text>
    </comment>
    <comment ref="AO26" authorId="0" shapeId="0" xr:uid="{00000000-0006-0000-0000-000010000000}">
      <text>
        <r>
          <rPr>
            <b/>
            <sz val="11"/>
            <color indexed="81"/>
            <rFont val="MS P ゴシック"/>
            <family val="3"/>
            <charset val="128"/>
          </rPr>
          <t>パック旅行に
朝食代が</t>
        </r>
        <r>
          <rPr>
            <b/>
            <sz val="11"/>
            <color indexed="48"/>
            <rFont val="MS P ゴシック"/>
            <family val="3"/>
            <charset val="128"/>
          </rPr>
          <t>含まれて</t>
        </r>
        <r>
          <rPr>
            <b/>
            <u/>
            <sz val="11"/>
            <color indexed="48"/>
            <rFont val="MS P ゴシック"/>
            <family val="3"/>
            <charset val="128"/>
          </rPr>
          <t>いる</t>
        </r>
        <r>
          <rPr>
            <b/>
            <sz val="11"/>
            <color indexed="81"/>
            <rFont val="MS P ゴシック"/>
            <family val="3"/>
            <charset val="128"/>
          </rPr>
          <t>場合：</t>
        </r>
        <r>
          <rPr>
            <b/>
            <sz val="11"/>
            <color indexed="10"/>
            <rFont val="MS P ゴシック"/>
            <family val="3"/>
            <charset val="128"/>
          </rPr>
          <t>０回</t>
        </r>
        <r>
          <rPr>
            <b/>
            <sz val="11"/>
            <color indexed="81"/>
            <rFont val="MS P ゴシック"/>
            <family val="3"/>
            <charset val="128"/>
          </rPr>
          <t>と入力。
朝食代が</t>
        </r>
        <r>
          <rPr>
            <b/>
            <sz val="11"/>
            <color indexed="48"/>
            <rFont val="MS P ゴシック"/>
            <family val="3"/>
            <charset val="128"/>
          </rPr>
          <t>含まれて</t>
        </r>
        <r>
          <rPr>
            <b/>
            <u/>
            <sz val="11"/>
            <color indexed="48"/>
            <rFont val="MS P ゴシック"/>
            <family val="3"/>
            <charset val="128"/>
          </rPr>
          <t>いない</t>
        </r>
        <r>
          <rPr>
            <b/>
            <sz val="11"/>
            <color indexed="81"/>
            <rFont val="MS P ゴシック"/>
            <family val="3"/>
            <charset val="128"/>
          </rPr>
          <t>場合：</t>
        </r>
        <r>
          <rPr>
            <b/>
            <sz val="11"/>
            <color indexed="10"/>
            <rFont val="MS P ゴシック"/>
            <family val="3"/>
            <charset val="128"/>
          </rPr>
          <t>必要食数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を入力。
</t>
        </r>
        <r>
          <rPr>
            <b/>
            <sz val="6"/>
            <color indexed="81"/>
            <rFont val="MS P ゴシック"/>
            <family val="3"/>
            <charset val="128"/>
          </rPr>
          <t>　</t>
        </r>
        <r>
          <rPr>
            <sz val="11"/>
            <color indexed="81"/>
            <rFont val="MS P ゴシック"/>
            <family val="3"/>
            <charset val="128"/>
          </rPr>
          <t xml:space="preserve">
　整数を入力すると、
　自動で“(朝 0 回)”と表示
</t>
        </r>
      </text>
    </comment>
    <comment ref="AO27" authorId="0" shapeId="0" xr:uid="{00000000-0006-0000-0000-000011000000}">
      <text>
        <r>
          <rPr>
            <b/>
            <sz val="11"/>
            <color indexed="81"/>
            <rFont val="MS P ゴシック"/>
            <family val="3"/>
            <charset val="128"/>
          </rPr>
          <t>パック旅行に
夕食代が</t>
        </r>
        <r>
          <rPr>
            <b/>
            <sz val="11"/>
            <color indexed="48"/>
            <rFont val="MS P ゴシック"/>
            <family val="3"/>
            <charset val="128"/>
          </rPr>
          <t>含まれて</t>
        </r>
        <r>
          <rPr>
            <b/>
            <u/>
            <sz val="11"/>
            <color indexed="48"/>
            <rFont val="MS P ゴシック"/>
            <family val="3"/>
            <charset val="128"/>
          </rPr>
          <t>いる</t>
        </r>
        <r>
          <rPr>
            <b/>
            <sz val="11"/>
            <color indexed="81"/>
            <rFont val="MS P ゴシック"/>
            <family val="3"/>
            <charset val="128"/>
          </rPr>
          <t>場合：</t>
        </r>
        <r>
          <rPr>
            <b/>
            <sz val="11"/>
            <color indexed="10"/>
            <rFont val="MS P ゴシック"/>
            <family val="3"/>
            <charset val="128"/>
          </rPr>
          <t>０回</t>
        </r>
        <r>
          <rPr>
            <b/>
            <sz val="11"/>
            <color indexed="81"/>
            <rFont val="MS P ゴシック"/>
            <family val="3"/>
            <charset val="128"/>
          </rPr>
          <t>と入力。
夕食代が</t>
        </r>
        <r>
          <rPr>
            <b/>
            <sz val="11"/>
            <color indexed="48"/>
            <rFont val="MS P ゴシック"/>
            <family val="3"/>
            <charset val="128"/>
          </rPr>
          <t>含まれて</t>
        </r>
        <r>
          <rPr>
            <b/>
            <u/>
            <sz val="11"/>
            <color indexed="48"/>
            <rFont val="MS P ゴシック"/>
            <family val="3"/>
            <charset val="128"/>
          </rPr>
          <t>いない</t>
        </r>
        <r>
          <rPr>
            <b/>
            <sz val="11"/>
            <color indexed="81"/>
            <rFont val="MS P ゴシック"/>
            <family val="3"/>
            <charset val="128"/>
          </rPr>
          <t>場合：</t>
        </r>
        <r>
          <rPr>
            <b/>
            <sz val="11"/>
            <color indexed="10"/>
            <rFont val="MS P ゴシック"/>
            <family val="3"/>
            <charset val="128"/>
          </rPr>
          <t>必要食数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を入力。
</t>
        </r>
        <r>
          <rPr>
            <b/>
            <sz val="6"/>
            <color indexed="81"/>
            <rFont val="MS P ゴシック"/>
            <family val="3"/>
            <charset val="128"/>
          </rPr>
          <t>　</t>
        </r>
        <r>
          <rPr>
            <sz val="11"/>
            <color indexed="81"/>
            <rFont val="MS P ゴシック"/>
            <family val="3"/>
            <charset val="128"/>
          </rPr>
          <t xml:space="preserve">
　整数を入力すると、
　自動で“(夕 0 回)”と表示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経理係事務01</author>
  </authors>
  <commentList>
    <comment ref="D2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 xml:space="preserve">朝食・夕食
どちらか一方の場合は、半額。
</t>
        </r>
      </text>
    </comment>
    <comment ref="C8" authorId="0" shapeId="0" xr:uid="{00000000-0006-0000-0100-000002000000}">
      <text>
        <r>
          <rPr>
            <b/>
            <sz val="12"/>
            <color indexed="81"/>
            <rFont val="MS P ゴシック"/>
            <family val="3"/>
            <charset val="128"/>
          </rPr>
          <t>甲地方:</t>
        </r>
        <r>
          <rPr>
            <sz val="12"/>
            <color indexed="81"/>
            <rFont val="MS P ゴシック"/>
            <family val="3"/>
            <charset val="128"/>
          </rPr>
          <t xml:space="preserve">
さいたま市、千葉市、
東京都の特別区の存する地域、
横浜市、川崎市、名古屋市、
京都市、大阪市、堺市、神戸市、
広島市、福岡市
</t>
        </r>
      </text>
    </comment>
  </commentList>
</comments>
</file>

<file path=xl/sharedStrings.xml><?xml version="1.0" encoding="utf-8"?>
<sst xmlns="http://schemas.openxmlformats.org/spreadsheetml/2006/main" count="141" uniqueCount="85">
  <si>
    <r>
      <rPr>
        <sz val="10.5"/>
        <color theme="1"/>
        <rFont val="ＭＳ 明朝"/>
        <family val="1"/>
        <charset val="128"/>
      </rPr>
      <t>開催期間</t>
    </r>
    <rPh sb="0" eb="2">
      <t>カイサイ</t>
    </rPh>
    <rPh sb="2" eb="4">
      <t>キカン</t>
    </rPh>
    <phoneticPr fontId="5"/>
  </si>
  <si>
    <r>
      <rPr>
        <sz val="10.5"/>
        <color theme="1"/>
        <rFont val="ＭＳ 明朝"/>
        <family val="1"/>
        <charset val="128"/>
      </rPr>
      <t>自</t>
    </r>
    <rPh sb="0" eb="1">
      <t>ジ</t>
    </rPh>
    <phoneticPr fontId="5"/>
  </si>
  <si>
    <r>
      <rPr>
        <sz val="10.5"/>
        <color theme="1"/>
        <rFont val="ＭＳ 明朝"/>
        <family val="1"/>
        <charset val="128"/>
      </rPr>
      <t>年</t>
    </r>
    <rPh sb="0" eb="1">
      <t>ネン</t>
    </rPh>
    <phoneticPr fontId="5"/>
  </si>
  <si>
    <r>
      <rPr>
        <sz val="10.5"/>
        <color theme="1"/>
        <rFont val="ＭＳ 明朝"/>
        <family val="1"/>
        <charset val="128"/>
      </rPr>
      <t>月</t>
    </r>
    <rPh sb="0" eb="1">
      <t>ガツ</t>
    </rPh>
    <phoneticPr fontId="5"/>
  </si>
  <si>
    <r>
      <rPr>
        <sz val="10.5"/>
        <color theme="1"/>
        <rFont val="ＭＳ 明朝"/>
        <family val="1"/>
        <charset val="128"/>
      </rPr>
      <t>日</t>
    </r>
    <rPh sb="0" eb="1">
      <t>ニチ</t>
    </rPh>
    <phoneticPr fontId="5"/>
  </si>
  <si>
    <r>
      <rPr>
        <sz val="10.5"/>
        <color theme="1"/>
        <rFont val="ＭＳ 明朝"/>
        <family val="1"/>
        <charset val="128"/>
      </rPr>
      <t>至</t>
    </r>
    <rPh sb="0" eb="1">
      <t>イタル</t>
    </rPh>
    <phoneticPr fontId="5"/>
  </si>
  <si>
    <r>
      <rPr>
        <sz val="10.5"/>
        <color theme="1"/>
        <rFont val="ＭＳ 明朝"/>
        <family val="1"/>
        <charset val="128"/>
      </rPr>
      <t>泊</t>
    </r>
    <rPh sb="0" eb="1">
      <t>ハク</t>
    </rPh>
    <phoneticPr fontId="5"/>
  </si>
  <si>
    <r>
      <rPr>
        <sz val="10.5"/>
        <color theme="1"/>
        <rFont val="ＭＳ 明朝"/>
        <family val="1"/>
        <charset val="128"/>
      </rPr>
      <t>旅費申請</t>
    </r>
    <rPh sb="0" eb="2">
      <t>リョヒ</t>
    </rPh>
    <rPh sb="2" eb="4">
      <t>シンセイ</t>
    </rPh>
    <phoneticPr fontId="5"/>
  </si>
  <si>
    <r>
      <rPr>
        <sz val="10.5"/>
        <color theme="1"/>
        <rFont val="ＭＳ 明朝"/>
        <family val="1"/>
        <charset val="128"/>
      </rPr>
      <t>日本赤十字看護大学長　　殿</t>
    </r>
    <rPh sb="0" eb="2">
      <t>ニホン</t>
    </rPh>
    <rPh sb="2" eb="5">
      <t>セキジュウジ</t>
    </rPh>
    <rPh sb="5" eb="7">
      <t>カンゴ</t>
    </rPh>
    <rPh sb="7" eb="9">
      <t>ダイガク</t>
    </rPh>
    <rPh sb="9" eb="10">
      <t>チョウ</t>
    </rPh>
    <rPh sb="12" eb="13">
      <t>ドノ</t>
    </rPh>
    <phoneticPr fontId="5"/>
  </si>
  <si>
    <r>
      <rPr>
        <sz val="10.5"/>
        <color theme="1"/>
        <rFont val="ＭＳ 明朝"/>
        <family val="1"/>
        <charset val="128"/>
      </rPr>
      <t>氏名</t>
    </r>
    <rPh sb="0" eb="2">
      <t>シメイ</t>
    </rPh>
    <phoneticPr fontId="5"/>
  </si>
  <si>
    <r>
      <rPr>
        <sz val="10.5"/>
        <color theme="1"/>
        <rFont val="ＭＳ 明朝"/>
        <family val="1"/>
        <charset val="128"/>
      </rPr>
      <t>旅費申請有りの方は
下記にご記入ください。</t>
    </r>
    <phoneticPr fontId="5"/>
  </si>
  <si>
    <r>
      <rPr>
        <sz val="10.5"/>
        <color theme="1"/>
        <rFont val="ＭＳ 明朝"/>
        <family val="1"/>
        <charset val="128"/>
      </rPr>
      <t>金額</t>
    </r>
    <rPh sb="0" eb="2">
      <t>キンガク</t>
    </rPh>
    <phoneticPr fontId="5"/>
  </si>
  <si>
    <r>
      <rPr>
        <sz val="10.5"/>
        <color theme="1"/>
        <rFont val="ＭＳ 明朝"/>
        <family val="1"/>
        <charset val="128"/>
      </rPr>
      <t>月／日</t>
    </r>
    <rPh sb="0" eb="1">
      <t>ゲツ</t>
    </rPh>
    <rPh sb="2" eb="3">
      <t>ニチ</t>
    </rPh>
    <phoneticPr fontId="5"/>
  </si>
  <si>
    <r>
      <rPr>
        <sz val="10.5"/>
        <color theme="1"/>
        <rFont val="ＭＳ 明朝"/>
        <family val="1"/>
        <charset val="128"/>
      </rPr>
      <t>鉄道･航空運賃等</t>
    </r>
    <phoneticPr fontId="5"/>
  </si>
  <si>
    <r>
      <rPr>
        <sz val="10.5"/>
        <color theme="1"/>
        <rFont val="ＭＳ 明朝"/>
        <family val="1"/>
        <charset val="128"/>
      </rPr>
      <t>その他</t>
    </r>
    <rPh sb="2" eb="3">
      <t>タ</t>
    </rPh>
    <phoneticPr fontId="5"/>
  </si>
  <si>
    <r>
      <rPr>
        <sz val="10.5"/>
        <color theme="1"/>
        <rFont val="ＭＳ 明朝"/>
        <family val="1"/>
        <charset val="128"/>
      </rPr>
      <t>合計</t>
    </r>
    <rPh sb="0" eb="2">
      <t>ゴウケイ</t>
    </rPh>
    <phoneticPr fontId="5"/>
  </si>
  <si>
    <r>
      <rPr>
        <sz val="10.5"/>
        <color theme="1"/>
        <rFont val="ＭＳ 明朝"/>
        <family val="1"/>
        <charset val="128"/>
      </rPr>
      <t>上記のとおり旅費を請求します。</t>
    </r>
    <phoneticPr fontId="5"/>
  </si>
  <si>
    <r>
      <rPr>
        <sz val="10.5"/>
        <color theme="1"/>
        <rFont val="ＭＳ 明朝"/>
        <family val="1"/>
        <charset val="128"/>
      </rPr>
      <t>上記の金額について受領しました。</t>
    </r>
    <phoneticPr fontId="5"/>
  </si>
  <si>
    <r>
      <rPr>
        <sz val="10.5"/>
        <color theme="1"/>
        <rFont val="ＭＳ 明朝"/>
        <family val="1"/>
        <charset val="128"/>
      </rPr>
      <t>上記の概算旅費について右記のとおり精算いたしました。</t>
    </r>
    <phoneticPr fontId="5"/>
  </si>
  <si>
    <r>
      <rPr>
        <sz val="10.5"/>
        <color theme="1"/>
        <rFont val="ＭＳ 明朝"/>
        <family val="1"/>
        <charset val="128"/>
      </rPr>
      <t>円</t>
    </r>
    <rPh sb="0" eb="1">
      <t>エン</t>
    </rPh>
    <phoneticPr fontId="5"/>
  </si>
  <si>
    <r>
      <rPr>
        <sz val="10.5"/>
        <color theme="1"/>
        <rFont val="ＭＳ 明朝"/>
        <family val="1"/>
        <charset val="128"/>
      </rPr>
      <t>交通費</t>
    </r>
    <rPh sb="0" eb="3">
      <t>コウツウヒ</t>
    </rPh>
    <phoneticPr fontId="5"/>
  </si>
  <si>
    <r>
      <rPr>
        <sz val="10.5"/>
        <color theme="1"/>
        <rFont val="ＭＳ 明朝"/>
        <family val="1"/>
        <charset val="128"/>
      </rPr>
      <t>宿泊費</t>
    </r>
    <rPh sb="0" eb="3">
      <t>シュクハクヒ</t>
    </rPh>
    <phoneticPr fontId="5"/>
  </si>
  <si>
    <t>・</t>
    <phoneticPr fontId="5"/>
  </si>
  <si>
    <t>有</t>
    <rPh sb="0" eb="1">
      <t>ア</t>
    </rPh>
    <phoneticPr fontId="5"/>
  </si>
  <si>
    <t>無</t>
    <rPh sb="0" eb="1">
      <t>ナ</t>
    </rPh>
    <phoneticPr fontId="5"/>
  </si>
  <si>
    <t>【内国旅行】</t>
    <rPh sb="1" eb="3">
      <t>ナイコク</t>
    </rPh>
    <rPh sb="3" eb="5">
      <t>リョコウ</t>
    </rPh>
    <phoneticPr fontId="5"/>
  </si>
  <si>
    <t>学長</t>
    <rPh sb="0" eb="1">
      <t>ガク</t>
    </rPh>
    <rPh sb="1" eb="2">
      <t>チョウ</t>
    </rPh>
    <phoneticPr fontId="5"/>
  </si>
  <si>
    <t>学部長</t>
    <rPh sb="0" eb="3">
      <t>ガクブチョウ</t>
    </rPh>
    <phoneticPr fontId="5"/>
  </si>
  <si>
    <t>研究科長</t>
    <rPh sb="0" eb="2">
      <t>ケンキュウ</t>
    </rPh>
    <rPh sb="2" eb="4">
      <t>カチョウ</t>
    </rPh>
    <phoneticPr fontId="5"/>
  </si>
  <si>
    <t>事務局長</t>
    <rPh sb="0" eb="2">
      <t>ジム</t>
    </rPh>
    <rPh sb="2" eb="4">
      <t>キョクチョウ</t>
    </rPh>
    <phoneticPr fontId="5"/>
  </si>
  <si>
    <t>事務局
次長</t>
    <rPh sb="0" eb="3">
      <t>ジムキョク</t>
    </rPh>
    <rPh sb="4" eb="6">
      <t>ジチョウ</t>
    </rPh>
    <phoneticPr fontId="5"/>
  </si>
  <si>
    <t>人事係</t>
    <rPh sb="0" eb="2">
      <t>ジンジ</t>
    </rPh>
    <rPh sb="2" eb="3">
      <t>カカリ</t>
    </rPh>
    <phoneticPr fontId="5"/>
  </si>
  <si>
    <r>
      <rPr>
        <sz val="10.5"/>
        <color theme="0" tint="-0.249977111117893"/>
        <rFont val="ＭＳ 明朝"/>
        <family val="1"/>
        <charset val="128"/>
      </rPr>
      <t>印</t>
    </r>
    <rPh sb="0" eb="1">
      <t>イン</t>
    </rPh>
    <phoneticPr fontId="5"/>
  </si>
  <si>
    <t>職名</t>
    <rPh sb="0" eb="2">
      <t>ショクメイ</t>
    </rPh>
    <phoneticPr fontId="5"/>
  </si>
  <si>
    <t>日当</t>
    <rPh sb="0" eb="2">
      <t>ニットウ</t>
    </rPh>
    <phoneticPr fontId="5"/>
  </si>
  <si>
    <t>宿泊料</t>
    <rPh sb="0" eb="3">
      <t>シュクハクリョウ</t>
    </rPh>
    <phoneticPr fontId="5"/>
  </si>
  <si>
    <t>食卓料</t>
    <rPh sb="0" eb="2">
      <t>ショクタク</t>
    </rPh>
    <rPh sb="2" eb="3">
      <t>リョウ</t>
    </rPh>
    <phoneticPr fontId="5"/>
  </si>
  <si>
    <t>発着地</t>
    <phoneticPr fontId="5"/>
  </si>
  <si>
    <t>予算名</t>
    <rPh sb="0" eb="2">
      <t>ヨサン</t>
    </rPh>
    <rPh sb="2" eb="3">
      <t>メイ</t>
    </rPh>
    <phoneticPr fontId="5"/>
  </si>
  <si>
    <t>研究費</t>
    <rPh sb="0" eb="3">
      <t>ケンキュウヒ</t>
    </rPh>
    <phoneticPr fontId="5"/>
  </si>
  <si>
    <t>領域</t>
    <rPh sb="0" eb="2">
      <t>リョウイキ</t>
    </rPh>
    <phoneticPr fontId="5"/>
  </si>
  <si>
    <t>その他</t>
    <rPh sb="2" eb="3">
      <t>タ</t>
    </rPh>
    <phoneticPr fontId="5"/>
  </si>
  <si>
    <t>(</t>
    <phoneticPr fontId="5"/>
  </si>
  <si>
    <t>)</t>
    <phoneticPr fontId="5"/>
  </si>
  <si>
    <t>旅費等級</t>
    <rPh sb="0" eb="2">
      <t>リョヒ</t>
    </rPh>
    <rPh sb="2" eb="4">
      <t>トウキュウ</t>
    </rPh>
    <phoneticPr fontId="5"/>
  </si>
  <si>
    <t>事務局
記入欄</t>
    <rPh sb="0" eb="3">
      <t>ジムキョク</t>
    </rPh>
    <rPh sb="4" eb="6">
      <t>キニュウ</t>
    </rPh>
    <rPh sb="6" eb="7">
      <t>ラン</t>
    </rPh>
    <phoneticPr fontId="5"/>
  </si>
  <si>
    <t>甲地方</t>
  </si>
  <si>
    <t>乙地方</t>
  </si>
  <si>
    <t>食卓料</t>
    <rPh sb="0" eb="2">
      <t>ショクタク</t>
    </rPh>
    <rPh sb="2" eb="3">
      <t>リョウ</t>
    </rPh>
    <phoneticPr fontId="5"/>
  </si>
  <si>
    <t>地方区分</t>
    <rPh sb="0" eb="2">
      <t>チホウ</t>
    </rPh>
    <rPh sb="2" eb="4">
      <t>クブン</t>
    </rPh>
    <phoneticPr fontId="5"/>
  </si>
  <si>
    <t>数式用</t>
    <rPh sb="0" eb="2">
      <t>スウシキ</t>
    </rPh>
    <rPh sb="2" eb="3">
      <t>ヨウ</t>
    </rPh>
    <phoneticPr fontId="5"/>
  </si>
  <si>
    <t>旅費等級</t>
    <rPh sb="0" eb="2">
      <t>リョヒ</t>
    </rPh>
    <rPh sb="2" eb="4">
      <t>トウキュウ</t>
    </rPh>
    <phoneticPr fontId="5"/>
  </si>
  <si>
    <t>地方区分</t>
    <rPh sb="0" eb="2">
      <t>チホウ</t>
    </rPh>
    <rPh sb="2" eb="4">
      <t>クブン</t>
    </rPh>
    <phoneticPr fontId="5"/>
  </si>
  <si>
    <t>１級</t>
    <rPh sb="1" eb="2">
      <t>キュウ</t>
    </rPh>
    <phoneticPr fontId="5"/>
  </si>
  <si>
    <t>２級</t>
    <rPh sb="1" eb="2">
      <t>キュウ</t>
    </rPh>
    <phoneticPr fontId="5"/>
  </si>
  <si>
    <t>３級</t>
    <rPh sb="1" eb="2">
      <t>キュウ</t>
    </rPh>
    <phoneticPr fontId="5"/>
  </si>
  <si>
    <t>４級</t>
    <rPh sb="1" eb="2">
      <t>キュウ</t>
    </rPh>
    <phoneticPr fontId="5"/>
  </si>
  <si>
    <t>特急・急行料金</t>
    <phoneticPr fontId="5"/>
  </si>
  <si>
    <r>
      <rPr>
        <sz val="10"/>
        <color theme="1"/>
        <rFont val="ＭＳ 明朝"/>
        <family val="1"/>
        <charset val="128"/>
      </rPr>
      <t>運賃</t>
    </r>
  </si>
  <si>
    <t>×</t>
    <phoneticPr fontId="5"/>
  </si>
  <si>
    <r>
      <rPr>
        <sz val="10.5"/>
        <color theme="1"/>
        <rFont val="ＭＳ Ｐ明朝"/>
        <family val="1"/>
        <charset val="128"/>
      </rPr>
      <t>日</t>
    </r>
    <rPh sb="0" eb="1">
      <t>ニチ</t>
    </rPh>
    <phoneticPr fontId="5"/>
  </si>
  <si>
    <t>～</t>
  </si>
  <si>
    <t>片道
往復等</t>
    <rPh sb="3" eb="5">
      <t>オウフク</t>
    </rPh>
    <rPh sb="5" eb="6">
      <t>トウ</t>
    </rPh>
    <phoneticPr fontId="5"/>
  </si>
  <si>
    <t>※申請書に数式で反映しているため、絶対にシートの削除をしないでください。</t>
    <rPh sb="1" eb="3">
      <t>シンセイ</t>
    </rPh>
    <rPh sb="3" eb="4">
      <t>ショ</t>
    </rPh>
    <rPh sb="5" eb="7">
      <t>スウシキ</t>
    </rPh>
    <rPh sb="8" eb="10">
      <t>ハンエイ</t>
    </rPh>
    <rPh sb="17" eb="19">
      <t>ゼッタイ</t>
    </rPh>
    <rPh sb="24" eb="26">
      <t>サクジョ</t>
    </rPh>
    <phoneticPr fontId="5"/>
  </si>
  <si>
    <t>回</t>
    <rPh sb="0" eb="1">
      <t>カイ</t>
    </rPh>
    <phoneticPr fontId="5"/>
  </si>
  <si>
    <t>朝夕</t>
    <rPh sb="0" eb="2">
      <t>アサユウ</t>
    </rPh>
    <phoneticPr fontId="5"/>
  </si>
  <si>
    <t>合計</t>
    <rPh sb="0" eb="2">
      <t>ゴウケイ</t>
    </rPh>
    <phoneticPr fontId="5"/>
  </si>
  <si>
    <t>人事係長</t>
    <rPh sb="0" eb="2">
      <t>ジンジ</t>
    </rPh>
    <rPh sb="2" eb="4">
      <t>カカリチョウ</t>
    </rPh>
    <phoneticPr fontId="5"/>
  </si>
  <si>
    <t>総務課長</t>
    <rPh sb="0" eb="2">
      <t>ソウム</t>
    </rPh>
    <rPh sb="2" eb="3">
      <t>カ</t>
    </rPh>
    <rPh sb="3" eb="4">
      <t>チョウ</t>
    </rPh>
    <phoneticPr fontId="5"/>
  </si>
  <si>
    <t>経理課長</t>
    <rPh sb="0" eb="2">
      <t>ケイリ</t>
    </rPh>
    <rPh sb="2" eb="3">
      <t>カ</t>
    </rPh>
    <rPh sb="3" eb="4">
      <t>チョウ</t>
    </rPh>
    <phoneticPr fontId="5"/>
  </si>
  <si>
    <t>経理係</t>
    <rPh sb="0" eb="2">
      <t>ケイリ</t>
    </rPh>
    <rPh sb="2" eb="3">
      <t>ガカリ</t>
    </rPh>
    <phoneticPr fontId="5"/>
  </si>
  <si>
    <t>学会等参加申請書</t>
    <rPh sb="3" eb="5">
      <t>サンカ</t>
    </rPh>
    <phoneticPr fontId="5"/>
  </si>
  <si>
    <t>上記のとおり参加したいので申請いたします。</t>
    <rPh sb="6" eb="8">
      <t>サンカ</t>
    </rPh>
    <phoneticPr fontId="5"/>
  </si>
  <si>
    <t>外出先
（開催地）</t>
    <rPh sb="0" eb="2">
      <t>ガイシュツ</t>
    </rPh>
    <rPh sb="2" eb="3">
      <t>サキ</t>
    </rPh>
    <rPh sb="3" eb="4">
      <t>デサキ</t>
    </rPh>
    <rPh sb="5" eb="8">
      <t>カイサイチ</t>
    </rPh>
    <phoneticPr fontId="5"/>
  </si>
  <si>
    <t>参加内容</t>
    <rPh sb="0" eb="2">
      <t>サンカ</t>
    </rPh>
    <rPh sb="2" eb="4">
      <t>ナイヨウ</t>
    </rPh>
    <phoneticPr fontId="5"/>
  </si>
  <si>
    <t>参加期間</t>
    <rPh sb="0" eb="2">
      <t>サンカ</t>
    </rPh>
    <rPh sb="2" eb="4">
      <t>キカン</t>
    </rPh>
    <phoneticPr fontId="5"/>
  </si>
  <si>
    <t>令和</t>
    <rPh sb="0" eb="2">
      <t>レイワ</t>
    </rPh>
    <phoneticPr fontId="5"/>
  </si>
  <si>
    <t>令和年月日</t>
    <rPh sb="0" eb="2">
      <t>レイワ</t>
    </rPh>
    <rPh sb="2" eb="3">
      <t>ネン</t>
    </rPh>
    <rPh sb="3" eb="4">
      <t>ガツ</t>
    </rPh>
    <rPh sb="4" eb="5">
      <t>ニチ</t>
    </rPh>
    <phoneticPr fontId="5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</si>
  <si>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5"/>
  </si>
  <si>
    <t>災害救護研究所</t>
    <rPh sb="0" eb="7">
      <t>サイガイキュウゴケンキュウジョ</t>
    </rPh>
    <phoneticPr fontId="5"/>
  </si>
  <si>
    <t>甲地方</t>
    <rPh sb="0" eb="1">
      <t>コウ</t>
    </rPh>
    <rPh sb="1" eb="3">
      <t>チホウ</t>
    </rPh>
    <phoneticPr fontId="5"/>
  </si>
  <si>
    <t>さいたま市、千葉市、東京都の特別の在する地域、横浜市、川崎市、名古屋市、京都市、大阪市、堺市、神戸市、広島市、福岡市</t>
    <rPh sb="4" eb="5">
      <t>シ</t>
    </rPh>
    <rPh sb="6" eb="9">
      <t>チバシ</t>
    </rPh>
    <rPh sb="10" eb="13">
      <t>トウキョウト</t>
    </rPh>
    <rPh sb="14" eb="16">
      <t>トクベツ</t>
    </rPh>
    <rPh sb="17" eb="18">
      <t>ザイ</t>
    </rPh>
    <rPh sb="20" eb="22">
      <t>チイキ</t>
    </rPh>
    <rPh sb="23" eb="26">
      <t>ヨコハマシ</t>
    </rPh>
    <rPh sb="27" eb="30">
      <t>カワサキシ</t>
    </rPh>
    <rPh sb="31" eb="35">
      <t>ナゴヤシ</t>
    </rPh>
    <rPh sb="36" eb="39">
      <t>キョウトシ</t>
    </rPh>
    <rPh sb="40" eb="43">
      <t>オオサカシ</t>
    </rPh>
    <rPh sb="44" eb="46">
      <t>サカイシ</t>
    </rPh>
    <rPh sb="47" eb="50">
      <t>コウベシ</t>
    </rPh>
    <rPh sb="51" eb="54">
      <t>ヒロシマシ</t>
    </rPh>
    <rPh sb="55" eb="58">
      <t>フクオカシ</t>
    </rPh>
    <phoneticPr fontId="5"/>
  </si>
  <si>
    <t>甲地方以外の地方</t>
    <phoneticPr fontId="5"/>
  </si>
  <si>
    <t>乙地方</t>
    <rPh sb="0" eb="3">
      <t>オツチホウ</t>
    </rPh>
    <phoneticPr fontId="5"/>
  </si>
  <si>
    <t>外出先（開催地）の地方区分</t>
    <rPh sb="0" eb="3">
      <t>ガイシュツサキ</t>
    </rPh>
    <rPh sb="4" eb="7">
      <t>カイサイチ</t>
    </rPh>
    <rPh sb="9" eb="13">
      <t>チホウクブン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</si>
</sst>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DBNum3][$-411]#,##0\ \ &quot;円&quot;"/>
    <numFmt numFmtId="177" formatCode="[$-411]ggge&quot;年&quot;m&quot;月&quot;d&quot;日&quot;;@"/>
    <numFmt numFmtId="178" formatCode="m/d\(aaa\)"/>
    <numFmt numFmtId="179" formatCode="[DBNum3][$-411]0"/>
    <numFmt numFmtId="180" formatCode="#,##0.0;[Red]\-#,##0.0"/>
    <numFmt numFmtId="181" formatCode="[DBNum3]#,##0.0;[Red][DBNum3]\-#,##0.0"/>
    <numFmt numFmtId="182" formatCode="&quot;(朝 &quot;0&quot; 回)&quot;"/>
    <numFmt numFmtId="183" formatCode="&quot;(夕 &quot;0&quot; 回)&quot;"/>
  </numFmts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9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8"/>
      <color theme="1"/>
      <name val="ＭＳ 明朝"/>
      <family val="1"/>
      <charset val="128"/>
    </font>
    <font>
      <sz val="9"/>
      <color theme="1"/>
      <name val="Century"/>
      <family val="1"/>
    </font>
    <font>
      <sz val="28"/>
      <color theme="1"/>
      <name val="Century"/>
      <family val="1"/>
    </font>
    <font>
      <sz val="11"/>
      <color theme="1"/>
      <name val="Century"/>
      <family val="1"/>
    </font>
    <font>
      <sz val="10.5"/>
      <color theme="0" tint="-0.249977111117893"/>
      <name val="Century"/>
      <family val="1"/>
    </font>
    <font>
      <sz val="10.5"/>
      <color theme="0" tint="-0.249977111117893"/>
      <name val="ＭＳ 明朝"/>
      <family val="1"/>
      <charset val="128"/>
    </font>
    <font>
      <sz val="11"/>
      <color theme="0" tint="-0.249977111117893"/>
      <name val="Century"/>
      <family val="1"/>
    </font>
    <font>
      <sz val="10.5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9"/>
      <color theme="0" tint="-0.249977111117893"/>
      <name val="ＭＳ Ｐゴシック"/>
      <family val="2"/>
      <charset val="128"/>
      <scheme val="minor"/>
    </font>
    <font>
      <sz val="10"/>
      <color theme="1"/>
      <name val="Century"/>
      <family val="1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Century"/>
      <family val="1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10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8"/>
      <color theme="1"/>
      <name val="ＭＳ Ｐ明朝"/>
      <family val="1"/>
      <charset val="128"/>
    </font>
    <font>
      <b/>
      <sz val="11"/>
      <color indexed="81"/>
      <name val="MS P ゴシック"/>
      <family val="3"/>
      <charset val="128"/>
    </font>
    <font>
      <b/>
      <sz val="6"/>
      <color indexed="81"/>
      <name val="MS P ゴシック"/>
      <family val="3"/>
      <charset val="128"/>
    </font>
    <font>
      <b/>
      <sz val="11"/>
      <color indexed="48"/>
      <name val="MS P ゴシック"/>
      <family val="3"/>
      <charset val="128"/>
    </font>
    <font>
      <b/>
      <u/>
      <sz val="11"/>
      <color indexed="48"/>
      <name val="MS P ゴシック"/>
      <family val="3"/>
      <charset val="128"/>
    </font>
    <font>
      <b/>
      <sz val="11"/>
      <color indexed="10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0" fontId="7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 applyAlignment="1">
      <alignment vertical="top" justifyLastLine="1"/>
    </xf>
    <xf numFmtId="0" fontId="2" fillId="0" borderId="34" xfId="0" applyFont="1" applyBorder="1" applyAlignment="1">
      <alignment vertical="top" justifyLastLine="1"/>
    </xf>
    <xf numFmtId="0" fontId="2" fillId="0" borderId="0" xfId="0" applyFont="1" applyAlignment="1">
      <alignment horizontal="distributed" vertical="top" justifyLastLine="1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vertical="top" justifyLastLine="1"/>
    </xf>
    <xf numFmtId="0" fontId="2" fillId="0" borderId="9" xfId="0" applyFont="1" applyBorder="1" applyAlignment="1">
      <alignment vertical="top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31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0" xfId="0" applyFont="1" applyAlignment="1">
      <alignment vertical="center" justifyLastLine="1"/>
    </xf>
    <xf numFmtId="0" fontId="2" fillId="0" borderId="32" xfId="0" applyFont="1" applyBorder="1" applyAlignment="1">
      <alignment vertical="center" justifyLastLine="1"/>
    </xf>
    <xf numFmtId="0" fontId="2" fillId="0" borderId="34" xfId="0" applyFont="1" applyBorder="1" applyAlignment="1">
      <alignment horizontal="distributed" vertical="top" justifyLastLine="1"/>
    </xf>
    <xf numFmtId="0" fontId="7" fillId="0" borderId="6" xfId="0" applyFont="1" applyBorder="1" applyAlignment="1">
      <alignment horizontal="distributed" vertical="center" justifyLastLine="1"/>
    </xf>
    <xf numFmtId="0" fontId="13" fillId="0" borderId="39" xfId="0" applyFont="1" applyBorder="1" applyAlignment="1">
      <alignment horizontal="distributed" vertical="center"/>
    </xf>
    <xf numFmtId="0" fontId="13" fillId="0" borderId="45" xfId="0" applyFont="1" applyBorder="1" applyAlignment="1">
      <alignment horizontal="distributed" vertical="center"/>
    </xf>
    <xf numFmtId="0" fontId="13" fillId="0" borderId="57" xfId="0" applyFont="1" applyBorder="1" applyAlignment="1">
      <alignment horizontal="center" vertical="center" justifyLastLine="1"/>
    </xf>
    <xf numFmtId="0" fontId="13" fillId="0" borderId="59" xfId="0" applyFont="1" applyBorder="1" applyAlignment="1">
      <alignment horizontal="center" vertical="center" justifyLastLine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0" fillId="0" borderId="36" xfId="1" applyFont="1" applyBorder="1" applyAlignment="1">
      <alignment vertical="center"/>
    </xf>
    <xf numFmtId="0" fontId="13" fillId="0" borderId="39" xfId="0" applyFont="1" applyBorder="1" applyAlignment="1">
      <alignment horizontal="center" shrinkToFit="1"/>
    </xf>
    <xf numFmtId="0" fontId="13" fillId="0" borderId="42" xfId="0" applyFont="1" applyBorder="1" applyAlignment="1">
      <alignment horizontal="center" shrinkToFit="1"/>
    </xf>
    <xf numFmtId="0" fontId="13" fillId="0" borderId="45" xfId="0" applyFont="1" applyBorder="1" applyAlignment="1">
      <alignment horizontal="center" shrinkToFit="1"/>
    </xf>
    <xf numFmtId="0" fontId="15" fillId="0" borderId="11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0" fillId="0" borderId="35" xfId="1" applyFont="1" applyBorder="1" applyAlignment="1">
      <alignment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38" fontId="0" fillId="0" borderId="63" xfId="1" applyFont="1" applyBorder="1" applyAlignment="1">
      <alignment vertical="center"/>
    </xf>
    <xf numFmtId="0" fontId="0" fillId="0" borderId="64" xfId="0" applyBorder="1" applyAlignment="1">
      <alignment horizontal="center" vertical="center"/>
    </xf>
    <xf numFmtId="38" fontId="0" fillId="0" borderId="65" xfId="1" applyFont="1" applyBorder="1" applyAlignment="1">
      <alignment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38" fontId="0" fillId="0" borderId="68" xfId="1" applyFont="1" applyBorder="1" applyAlignment="1">
      <alignment vertical="center"/>
    </xf>
    <xf numFmtId="0" fontId="0" fillId="3" borderId="69" xfId="0" applyFill="1" applyBorder="1" applyAlignment="1">
      <alignment horizontal="center" vertical="center"/>
    </xf>
    <xf numFmtId="0" fontId="0" fillId="3" borderId="70" xfId="0" applyFill="1" applyBorder="1" applyAlignment="1">
      <alignment horizontal="center" vertical="center"/>
    </xf>
    <xf numFmtId="0" fontId="0" fillId="3" borderId="71" xfId="0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38" fontId="0" fillId="0" borderId="73" xfId="1" applyFont="1" applyBorder="1" applyAlignment="1">
      <alignment vertical="center"/>
    </xf>
    <xf numFmtId="38" fontId="0" fillId="0" borderId="67" xfId="1" applyFont="1" applyBorder="1" applyAlignment="1">
      <alignment vertical="center"/>
    </xf>
    <xf numFmtId="0" fontId="0" fillId="3" borderId="74" xfId="0" applyFill="1" applyBorder="1" applyAlignment="1">
      <alignment horizontal="center" vertical="center"/>
    </xf>
    <xf numFmtId="0" fontId="0" fillId="3" borderId="75" xfId="0" applyFill="1" applyBorder="1" applyAlignment="1">
      <alignment horizontal="center" vertical="center"/>
    </xf>
    <xf numFmtId="0" fontId="0" fillId="3" borderId="76" xfId="0" applyFill="1" applyBorder="1" applyAlignment="1">
      <alignment horizontal="center" vertical="center"/>
    </xf>
    <xf numFmtId="0" fontId="22" fillId="0" borderId="0" xfId="0" applyFont="1">
      <alignment vertical="center"/>
    </xf>
    <xf numFmtId="38" fontId="2" fillId="0" borderId="17" xfId="1" applyFont="1" applyBorder="1" applyAlignment="1">
      <alignment vertical="center" justifyLastLine="1"/>
    </xf>
    <xf numFmtId="38" fontId="2" fillId="0" borderId="18" xfId="1" applyFont="1" applyBorder="1" applyAlignment="1">
      <alignment vertical="center" justifyLastLine="1"/>
    </xf>
    <xf numFmtId="38" fontId="2" fillId="0" borderId="20" xfId="1" applyFont="1" applyBorder="1" applyAlignment="1">
      <alignment vertical="center" justifyLastLine="1"/>
    </xf>
    <xf numFmtId="38" fontId="2" fillId="0" borderId="21" xfId="1" applyFont="1" applyBorder="1" applyAlignment="1">
      <alignment vertical="center" justifyLastLine="1"/>
    </xf>
    <xf numFmtId="0" fontId="21" fillId="0" borderId="9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justifyLastLine="1"/>
    </xf>
    <xf numFmtId="0" fontId="2" fillId="0" borderId="4" xfId="0" applyFont="1" applyBorder="1" applyAlignment="1">
      <alignment vertical="center" justifyLastLine="1"/>
    </xf>
    <xf numFmtId="0" fontId="2" fillId="0" borderId="5" xfId="0" applyFont="1" applyBorder="1" applyAlignment="1">
      <alignment vertical="center" justifyLastLine="1"/>
    </xf>
    <xf numFmtId="38" fontId="2" fillId="0" borderId="11" xfId="1" applyFont="1" applyBorder="1" applyAlignment="1">
      <alignment vertical="center" justifyLastLine="1"/>
    </xf>
    <xf numFmtId="38" fontId="2" fillId="0" borderId="12" xfId="1" applyFont="1" applyBorder="1" applyAlignment="1">
      <alignment vertical="center" justifyLastLine="1"/>
    </xf>
    <xf numFmtId="38" fontId="2" fillId="0" borderId="14" xfId="1" applyFont="1" applyBorder="1" applyAlignment="1">
      <alignment vertical="center" justifyLastLine="1"/>
    </xf>
    <xf numFmtId="38" fontId="2" fillId="0" borderId="15" xfId="1" applyFont="1" applyBorder="1" applyAlignment="1">
      <alignment vertical="center" justifyLastLine="1"/>
    </xf>
    <xf numFmtId="0" fontId="2" fillId="0" borderId="6" xfId="0" applyFont="1" applyBorder="1" applyAlignment="1">
      <alignment vertical="center" justifyLastLine="1"/>
    </xf>
    <xf numFmtId="0" fontId="2" fillId="0" borderId="7" xfId="0" applyFont="1" applyBorder="1" applyAlignment="1">
      <alignment vertical="center" justifyLastLine="1"/>
    </xf>
    <xf numFmtId="180" fontId="29" fillId="0" borderId="41" xfId="1" applyNumberFormat="1" applyFont="1" applyBorder="1" applyAlignment="1">
      <alignment horizontal="center" wrapText="1" shrinkToFit="1"/>
    </xf>
    <xf numFmtId="180" fontId="13" fillId="0" borderId="43" xfId="1" applyNumberFormat="1" applyFont="1" applyBorder="1" applyAlignment="1">
      <alignment horizontal="center" shrinkToFit="1"/>
    </xf>
    <xf numFmtId="38" fontId="13" fillId="0" borderId="41" xfId="1" applyFont="1" applyBorder="1" applyAlignment="1">
      <alignment horizontal="center" shrinkToFit="1"/>
    </xf>
    <xf numFmtId="38" fontId="2" fillId="0" borderId="42" xfId="1" applyFont="1" applyBorder="1" applyAlignment="1">
      <alignment horizontal="center" shrinkToFit="1"/>
    </xf>
    <xf numFmtId="38" fontId="13" fillId="0" borderId="42" xfId="1" applyFont="1" applyBorder="1" applyAlignment="1">
      <alignment horizontal="center" shrinkToFit="1"/>
    </xf>
    <xf numFmtId="38" fontId="2" fillId="0" borderId="43" xfId="1" applyFont="1" applyBorder="1" applyAlignment="1">
      <alignment horizontal="center" shrinkToFit="1"/>
    </xf>
    <xf numFmtId="0" fontId="7" fillId="0" borderId="7" xfId="0" applyFont="1" applyBorder="1" applyAlignment="1">
      <alignment horizontal="distributed" vertical="center" justifyLastLine="1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178" fontId="2" fillId="2" borderId="41" xfId="0" applyNumberFormat="1" applyFont="1" applyFill="1" applyBorder="1" applyAlignment="1">
      <alignment horizontal="center" shrinkToFit="1"/>
    </xf>
    <xf numFmtId="178" fontId="2" fillId="2" borderId="42" xfId="0" applyNumberFormat="1" applyFont="1" applyFill="1" applyBorder="1" applyAlignment="1">
      <alignment horizontal="center" shrinkToFit="1"/>
    </xf>
    <xf numFmtId="178" fontId="2" fillId="2" borderId="43" xfId="0" applyNumberFormat="1" applyFont="1" applyFill="1" applyBorder="1" applyAlignment="1">
      <alignment horizontal="center" shrinkToFit="1"/>
    </xf>
    <xf numFmtId="0" fontId="3" fillId="2" borderId="41" xfId="0" applyFont="1" applyFill="1" applyBorder="1" applyAlignment="1">
      <alignment horizontal="center" wrapText="1" justifyLastLine="1"/>
    </xf>
    <xf numFmtId="0" fontId="3" fillId="2" borderId="42" xfId="0" applyFont="1" applyFill="1" applyBorder="1" applyAlignment="1">
      <alignment horizontal="center" wrapText="1" justifyLastLine="1"/>
    </xf>
    <xf numFmtId="0" fontId="3" fillId="2" borderId="43" xfId="0" applyFont="1" applyFill="1" applyBorder="1" applyAlignment="1">
      <alignment horizontal="center" wrapText="1" justifyLastLine="1"/>
    </xf>
    <xf numFmtId="0" fontId="3" fillId="2" borderId="39" xfId="0" applyFont="1" applyFill="1" applyBorder="1" applyAlignment="1">
      <alignment horizontal="center" wrapText="1" justifyLastLine="1"/>
    </xf>
    <xf numFmtId="0" fontId="3" fillId="2" borderId="40" xfId="0" applyFont="1" applyFill="1" applyBorder="1" applyAlignment="1">
      <alignment horizontal="center" wrapText="1" justifyLastLine="1"/>
    </xf>
    <xf numFmtId="0" fontId="2" fillId="0" borderId="11" xfId="0" applyFont="1" applyBorder="1" applyAlignment="1">
      <alignment horizontal="center" vertical="center" justifyLastLine="1"/>
    </xf>
    <xf numFmtId="0" fontId="2" fillId="0" borderId="12" xfId="0" applyFont="1" applyBorder="1" applyAlignment="1">
      <alignment horizontal="center" vertical="center" justifyLastLine="1"/>
    </xf>
    <xf numFmtId="0" fontId="2" fillId="0" borderId="13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7" fillId="0" borderId="3" xfId="0" applyFont="1" applyBorder="1" applyAlignment="1">
      <alignment horizontal="distributed" vertical="center" justifyLastLine="1"/>
    </xf>
    <xf numFmtId="0" fontId="13" fillId="0" borderId="42" xfId="0" applyFont="1" applyBorder="1" applyAlignment="1">
      <alignment horizontal="distributed" vertical="center"/>
    </xf>
    <xf numFmtId="0" fontId="2" fillId="2" borderId="42" xfId="0" applyFont="1" applyFill="1" applyBorder="1" applyAlignment="1">
      <alignment horizontal="center" vertical="center" shrinkToFit="1"/>
    </xf>
    <xf numFmtId="0" fontId="13" fillId="0" borderId="58" xfId="0" applyFont="1" applyBorder="1" applyAlignment="1">
      <alignment horizontal="center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2" borderId="4" xfId="0" applyFont="1" applyFill="1" applyBorder="1" applyAlignment="1">
      <alignment horizontal="distributed" vertical="center" justifyLastLine="1"/>
    </xf>
    <xf numFmtId="0" fontId="2" fillId="2" borderId="0" xfId="0" applyFont="1" applyFill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13" fillId="2" borderId="49" xfId="0" applyFont="1" applyFill="1" applyBorder="1" applyAlignment="1">
      <alignment horizontal="center" vertical="center" justifyLastLine="1"/>
    </xf>
    <xf numFmtId="0" fontId="13" fillId="2" borderId="54" xfId="0" applyFont="1" applyFill="1" applyBorder="1" applyAlignment="1">
      <alignment horizontal="center" vertical="center" justifyLastLine="1"/>
    </xf>
    <xf numFmtId="0" fontId="13" fillId="0" borderId="39" xfId="0" applyFont="1" applyBorder="1" applyAlignment="1">
      <alignment horizontal="distributed" vertical="center"/>
    </xf>
    <xf numFmtId="0" fontId="13" fillId="2" borderId="45" xfId="0" applyFont="1" applyFill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 shrinkToFit="1"/>
    </xf>
    <xf numFmtId="0" fontId="13" fillId="2" borderId="39" xfId="0" applyFont="1" applyFill="1" applyBorder="1" applyAlignment="1">
      <alignment horizontal="distributed" vertical="center" justifyLastLine="1" shrinkToFit="1"/>
    </xf>
    <xf numFmtId="0" fontId="16" fillId="4" borderId="39" xfId="0" applyFont="1" applyFill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justifyLastLine="1"/>
    </xf>
    <xf numFmtId="0" fontId="6" fillId="0" borderId="60" xfId="0" applyFont="1" applyBorder="1" applyAlignment="1">
      <alignment horizontal="center" vertical="center" justifyLastLine="1"/>
    </xf>
    <xf numFmtId="0" fontId="19" fillId="0" borderId="60" xfId="0" applyFont="1" applyBorder="1" applyAlignment="1">
      <alignment horizontal="distributed" vertical="center" justifyLastLine="1"/>
    </xf>
    <xf numFmtId="0" fontId="8" fillId="0" borderId="6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27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13" fillId="2" borderId="26" xfId="0" applyFont="1" applyFill="1" applyBorder="1" applyAlignment="1">
      <alignment horizontal="left" vertical="center" wrapText="1" indent="1" justifyLastLine="1"/>
    </xf>
    <xf numFmtId="0" fontId="2" fillId="2" borderId="24" xfId="0" applyFont="1" applyFill="1" applyBorder="1" applyAlignment="1">
      <alignment horizontal="left" vertical="center" wrapText="1" indent="1" justifyLastLine="1"/>
    </xf>
    <xf numFmtId="0" fontId="2" fillId="2" borderId="25" xfId="0" applyFont="1" applyFill="1" applyBorder="1" applyAlignment="1">
      <alignment horizontal="left" vertical="center" wrapText="1" indent="1" justifyLastLine="1"/>
    </xf>
    <xf numFmtId="0" fontId="2" fillId="2" borderId="8" xfId="0" applyFont="1" applyFill="1" applyBorder="1" applyAlignment="1">
      <alignment horizontal="left" vertical="center" wrapText="1" indent="1" justifyLastLine="1"/>
    </xf>
    <xf numFmtId="0" fontId="2" fillId="2" borderId="9" xfId="0" applyFont="1" applyFill="1" applyBorder="1" applyAlignment="1">
      <alignment horizontal="left" vertical="center" wrapText="1" indent="1" justifyLastLine="1"/>
    </xf>
    <xf numFmtId="0" fontId="2" fillId="2" borderId="10" xfId="0" applyFont="1" applyFill="1" applyBorder="1" applyAlignment="1">
      <alignment horizontal="left" vertical="center" wrapText="1" indent="1" justifyLastLine="1"/>
    </xf>
    <xf numFmtId="0" fontId="4" fillId="0" borderId="26" xfId="0" applyFont="1" applyBorder="1" applyAlignment="1">
      <alignment horizontal="distributed" vertical="center" wrapText="1" justifyLastLine="1"/>
    </xf>
    <xf numFmtId="0" fontId="17" fillId="2" borderId="26" xfId="0" applyFont="1" applyFill="1" applyBorder="1" applyAlignment="1">
      <alignment horizontal="center" vertical="center" wrapText="1" justifyLastLine="1"/>
    </xf>
    <xf numFmtId="0" fontId="17" fillId="2" borderId="24" xfId="0" applyFont="1" applyFill="1" applyBorder="1" applyAlignment="1">
      <alignment horizontal="center" vertical="center" wrapText="1" justifyLastLine="1"/>
    </xf>
    <xf numFmtId="0" fontId="17" fillId="2" borderId="1" xfId="0" applyFont="1" applyFill="1" applyBorder="1" applyAlignment="1">
      <alignment horizontal="center" vertical="center" wrapText="1" justifyLastLine="1"/>
    </xf>
    <xf numFmtId="0" fontId="23" fillId="0" borderId="51" xfId="0" applyFont="1" applyBorder="1" applyAlignment="1">
      <alignment horizontal="distributed" vertical="center"/>
    </xf>
    <xf numFmtId="0" fontId="16" fillId="0" borderId="52" xfId="0" applyFont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 justifyLastLine="1"/>
    </xf>
    <xf numFmtId="0" fontId="16" fillId="2" borderId="53" xfId="0" applyFont="1" applyFill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2" fillId="0" borderId="31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2" fillId="2" borderId="9" xfId="0" applyFont="1" applyFill="1" applyBorder="1" applyAlignment="1">
      <alignment horizontal="distributed" vertical="center" justifyLastLine="1"/>
    </xf>
    <xf numFmtId="0" fontId="13" fillId="2" borderId="51" xfId="0" applyFont="1" applyFill="1" applyBorder="1" applyAlignment="1">
      <alignment horizontal="center" vertical="center" justifyLastLine="1"/>
    </xf>
    <xf numFmtId="0" fontId="13" fillId="2" borderId="56" xfId="0" applyFont="1" applyFill="1" applyBorder="1" applyAlignment="1">
      <alignment horizontal="center" vertical="center" justifyLastLine="1"/>
    </xf>
    <xf numFmtId="0" fontId="13" fillId="0" borderId="45" xfId="0" applyFont="1" applyBorder="1" applyAlignment="1">
      <alignment horizontal="distributed" vertical="center"/>
    </xf>
    <xf numFmtId="0" fontId="2" fillId="0" borderId="45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13" fillId="2" borderId="50" xfId="0" applyFont="1" applyFill="1" applyBorder="1" applyAlignment="1">
      <alignment horizontal="center" vertical="center" justifyLastLine="1"/>
    </xf>
    <xf numFmtId="0" fontId="13" fillId="2" borderId="55" xfId="0" applyFont="1" applyFill="1" applyBorder="1" applyAlignment="1">
      <alignment horizontal="center" vertical="center" justifyLastLine="1"/>
    </xf>
    <xf numFmtId="0" fontId="2" fillId="0" borderId="42" xfId="0" applyFont="1" applyBorder="1" applyAlignment="1">
      <alignment horizontal="distributed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wrapText="1" justifyLastLine="1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29" xfId="0" applyFont="1" applyBorder="1" applyAlignment="1">
      <alignment vertical="center" justifyLastLine="1"/>
    </xf>
    <xf numFmtId="0" fontId="2" fillId="0" borderId="4" xfId="0" applyFont="1" applyBorder="1" applyAlignment="1">
      <alignment vertical="center" justifyLastLine="1"/>
    </xf>
    <xf numFmtId="0" fontId="2" fillId="0" borderId="30" xfId="0" applyFont="1" applyBorder="1" applyAlignment="1">
      <alignment vertical="center" justifyLastLine="1"/>
    </xf>
    <xf numFmtId="177" fontId="13" fillId="2" borderId="0" xfId="0" applyNumberFormat="1" applyFont="1" applyFill="1" applyAlignment="1">
      <alignment horizontal="distributed" vertical="center"/>
    </xf>
    <xf numFmtId="177" fontId="2" fillId="2" borderId="0" xfId="0" applyNumberFormat="1" applyFont="1" applyFill="1" applyAlignment="1">
      <alignment horizontal="distributed" vertical="center"/>
    </xf>
    <xf numFmtId="0" fontId="2" fillId="0" borderId="31" xfId="0" applyFont="1" applyBorder="1" applyAlignment="1">
      <alignment vertical="center" justifyLastLine="1"/>
    </xf>
    <xf numFmtId="0" fontId="2" fillId="0" borderId="0" xfId="0" applyFont="1" applyAlignment="1">
      <alignment vertical="center" justifyLastLine="1"/>
    </xf>
    <xf numFmtId="0" fontId="13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distributed" vertical="center" shrinkToFit="1"/>
    </xf>
    <xf numFmtId="0" fontId="2" fillId="0" borderId="34" xfId="0" applyFont="1" applyBorder="1" applyAlignment="1">
      <alignment horizontal="distributed" vertical="center" justifyLastLine="1"/>
    </xf>
    <xf numFmtId="0" fontId="23" fillId="2" borderId="34" xfId="0" applyFont="1" applyFill="1" applyBorder="1" applyAlignment="1">
      <alignment horizontal="center" vertical="center" wrapText="1" shrinkToFit="1"/>
    </xf>
    <xf numFmtId="0" fontId="16" fillId="2" borderId="34" xfId="0" applyFont="1" applyFill="1" applyBorder="1" applyAlignment="1">
      <alignment horizontal="center" vertical="center" shrinkToFit="1"/>
    </xf>
    <xf numFmtId="0" fontId="20" fillId="2" borderId="34" xfId="0" applyFont="1" applyFill="1" applyBorder="1" applyAlignment="1">
      <alignment horizontal="center" vertical="center" shrinkToFit="1"/>
    </xf>
    <xf numFmtId="0" fontId="21" fillId="2" borderId="34" xfId="0" applyFont="1" applyFill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justifyLastLine="1"/>
    </xf>
    <xf numFmtId="0" fontId="10" fillId="0" borderId="2" xfId="0" applyFont="1" applyBorder="1" applyAlignment="1">
      <alignment horizontal="center" vertical="center" justifyLastLine="1"/>
    </xf>
    <xf numFmtId="0" fontId="2" fillId="0" borderId="6" xfId="0" applyFont="1" applyBorder="1" applyAlignment="1">
      <alignment horizontal="center" vertical="center" wrapText="1" justifyLastLine="1"/>
    </xf>
    <xf numFmtId="0" fontId="2" fillId="0" borderId="0" xfId="0" applyFont="1" applyAlignment="1">
      <alignment horizontal="center" vertical="center" wrapText="1" justifyLastLine="1"/>
    </xf>
    <xf numFmtId="0" fontId="2" fillId="0" borderId="8" xfId="0" applyFont="1" applyBorder="1" applyAlignment="1">
      <alignment horizontal="center" vertical="center" wrapText="1" justifyLastLine="1"/>
    </xf>
    <xf numFmtId="0" fontId="2" fillId="0" borderId="9" xfId="0" applyFont="1" applyBorder="1" applyAlignment="1">
      <alignment horizontal="center" vertical="center" wrapText="1" justifyLastLine="1"/>
    </xf>
    <xf numFmtId="0" fontId="2" fillId="0" borderId="26" xfId="0" applyFont="1" applyBorder="1" applyAlignment="1">
      <alignment horizontal="distributed" vertical="center" justifyLastLine="1"/>
    </xf>
    <xf numFmtId="176" fontId="2" fillId="0" borderId="6" xfId="0" applyNumberFormat="1" applyFont="1" applyBorder="1" applyAlignment="1">
      <alignment horizontal="right" vertical="center" indent="1" justifyLastLine="1"/>
    </xf>
    <xf numFmtId="176" fontId="2" fillId="0" borderId="0" xfId="0" applyNumberFormat="1" applyFont="1" applyAlignment="1">
      <alignment horizontal="right" vertical="center" indent="1" justifyLastLine="1"/>
    </xf>
    <xf numFmtId="176" fontId="2" fillId="0" borderId="7" xfId="0" applyNumberFormat="1" applyFont="1" applyBorder="1" applyAlignment="1">
      <alignment horizontal="right" vertical="center" indent="1" justifyLastLine="1"/>
    </xf>
    <xf numFmtId="176" fontId="2" fillId="0" borderId="8" xfId="0" applyNumberFormat="1" applyFont="1" applyBorder="1" applyAlignment="1">
      <alignment horizontal="right" vertical="center" indent="1" justifyLastLine="1"/>
    </xf>
    <xf numFmtId="176" fontId="2" fillId="0" borderId="9" xfId="0" applyNumberFormat="1" applyFont="1" applyBorder="1" applyAlignment="1">
      <alignment horizontal="right" vertical="center" indent="1" justifyLastLine="1"/>
    </xf>
    <xf numFmtId="176" fontId="2" fillId="0" borderId="10" xfId="0" applyNumberFormat="1" applyFont="1" applyBorder="1" applyAlignment="1">
      <alignment horizontal="right" vertical="center" indent="1" justifyLastLine="1"/>
    </xf>
    <xf numFmtId="0" fontId="13" fillId="0" borderId="6" xfId="0" applyFont="1" applyBorder="1" applyAlignment="1">
      <alignment horizontal="distributed" vertical="center" wrapText="1" justifyLastLine="1"/>
    </xf>
    <xf numFmtId="0" fontId="13" fillId="0" borderId="26" xfId="0" applyFont="1" applyBorder="1" applyAlignment="1">
      <alignment horizontal="distributed" vertical="center" shrinkToFit="1"/>
    </xf>
    <xf numFmtId="0" fontId="13" fillId="0" borderId="24" xfId="0" applyFont="1" applyBorder="1" applyAlignment="1">
      <alignment horizontal="distributed" vertical="center" shrinkToFit="1"/>
    </xf>
    <xf numFmtId="0" fontId="13" fillId="0" borderId="25" xfId="0" applyFont="1" applyBorder="1" applyAlignment="1">
      <alignment horizontal="distributed" vertical="center" shrinkToFit="1"/>
    </xf>
    <xf numFmtId="0" fontId="13" fillId="0" borderId="6" xfId="0" applyFont="1" applyBorder="1" applyAlignment="1">
      <alignment horizontal="distributed" vertical="center" shrinkToFit="1"/>
    </xf>
    <xf numFmtId="0" fontId="13" fillId="0" borderId="7" xfId="0" applyFont="1" applyBorder="1" applyAlignment="1">
      <alignment horizontal="distributed" vertical="center" shrinkToFit="1"/>
    </xf>
    <xf numFmtId="0" fontId="13" fillId="0" borderId="8" xfId="0" applyFont="1" applyBorder="1" applyAlignment="1">
      <alignment horizontal="distributed" vertical="center" shrinkToFit="1"/>
    </xf>
    <xf numFmtId="0" fontId="13" fillId="0" borderId="9" xfId="0" applyFont="1" applyBorder="1" applyAlignment="1">
      <alignment horizontal="distributed" vertical="center" shrinkToFit="1"/>
    </xf>
    <xf numFmtId="0" fontId="13" fillId="0" borderId="10" xfId="0" applyFont="1" applyBorder="1" applyAlignment="1">
      <alignment horizontal="distributed" vertical="center" shrinkToFit="1"/>
    </xf>
    <xf numFmtId="0" fontId="2" fillId="0" borderId="11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9" xfId="0" applyFont="1" applyBorder="1" applyAlignment="1">
      <alignment horizontal="distributed" vertical="center" wrapText="1" justifyLastLine="1"/>
    </xf>
    <xf numFmtId="0" fontId="4" fillId="0" borderId="10" xfId="0" applyFont="1" applyBorder="1" applyAlignment="1">
      <alignment horizontal="distributed" vertical="center" wrapText="1" justifyLastLine="1"/>
    </xf>
    <xf numFmtId="0" fontId="3" fillId="0" borderId="3" xfId="0" applyFont="1" applyBorder="1" applyAlignment="1">
      <alignment horizontal="center" vertical="center" wrapText="1" justifyLastLine="1"/>
    </xf>
    <xf numFmtId="0" fontId="3" fillId="0" borderId="4" xfId="0" applyFont="1" applyBorder="1" applyAlignment="1">
      <alignment horizontal="center" vertical="center" wrapText="1" justifyLastLine="1"/>
    </xf>
    <xf numFmtId="0" fontId="3" fillId="0" borderId="5" xfId="0" applyFont="1" applyBorder="1" applyAlignment="1">
      <alignment horizontal="center" vertical="center" wrapText="1" justifyLastLine="1"/>
    </xf>
    <xf numFmtId="0" fontId="3" fillId="0" borderId="8" xfId="0" applyFont="1" applyBorder="1" applyAlignment="1">
      <alignment horizontal="center" vertical="center" wrapText="1" justifyLastLine="1"/>
    </xf>
    <xf numFmtId="0" fontId="3" fillId="0" borderId="9" xfId="0" applyFont="1" applyBorder="1" applyAlignment="1">
      <alignment horizontal="center" vertical="center" wrapText="1" justifyLastLine="1"/>
    </xf>
    <xf numFmtId="0" fontId="3" fillId="0" borderId="10" xfId="0" applyFont="1" applyBorder="1" applyAlignment="1">
      <alignment horizontal="center" vertical="center" wrapText="1" justifyLastLine="1"/>
    </xf>
    <xf numFmtId="0" fontId="17" fillId="0" borderId="3" xfId="0" applyFont="1" applyBorder="1" applyAlignment="1">
      <alignment horizontal="distributed" vertical="center" justifyLastLine="1" shrinkToFit="1"/>
    </xf>
    <xf numFmtId="0" fontId="17" fillId="0" borderId="4" xfId="0" applyFont="1" applyBorder="1" applyAlignment="1">
      <alignment horizontal="distributed" vertical="center" justifyLastLine="1" shrinkToFit="1"/>
    </xf>
    <xf numFmtId="0" fontId="17" fillId="0" borderId="5" xfId="0" applyFont="1" applyBorder="1" applyAlignment="1">
      <alignment horizontal="distributed" vertical="center" justifyLastLine="1" shrinkToFit="1"/>
    </xf>
    <xf numFmtId="0" fontId="17" fillId="0" borderId="8" xfId="0" applyFont="1" applyBorder="1" applyAlignment="1">
      <alignment horizontal="distributed" vertical="center" justifyLastLine="1" shrinkToFit="1"/>
    </xf>
    <xf numFmtId="0" fontId="17" fillId="0" borderId="9" xfId="0" applyFont="1" applyBorder="1" applyAlignment="1">
      <alignment horizontal="distributed" vertical="center" justifyLastLine="1" shrinkToFit="1"/>
    </xf>
    <xf numFmtId="0" fontId="17" fillId="0" borderId="10" xfId="0" applyFont="1" applyBorder="1" applyAlignment="1">
      <alignment horizontal="distributed" vertical="center" justifyLastLine="1" shrinkToFit="1"/>
    </xf>
    <xf numFmtId="0" fontId="16" fillId="0" borderId="11" xfId="0" applyFont="1" applyBorder="1" applyAlignment="1">
      <alignment horizontal="distributed" vertical="center" justifyLastLine="1" shrinkToFit="1"/>
    </xf>
    <xf numFmtId="0" fontId="16" fillId="0" borderId="12" xfId="0" applyFont="1" applyBorder="1" applyAlignment="1">
      <alignment horizontal="distributed" vertical="center" justifyLastLine="1" shrinkToFit="1"/>
    </xf>
    <xf numFmtId="0" fontId="16" fillId="0" borderId="13" xfId="0" applyFont="1" applyBorder="1" applyAlignment="1">
      <alignment horizontal="distributed" vertical="center" justifyLastLine="1" shrinkToFit="1"/>
    </xf>
    <xf numFmtId="0" fontId="18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38" fontId="2" fillId="2" borderId="47" xfId="1" applyFont="1" applyFill="1" applyBorder="1" applyAlignment="1">
      <alignment shrinkToFit="1"/>
    </xf>
    <xf numFmtId="38" fontId="2" fillId="0" borderId="47" xfId="1" applyFont="1" applyBorder="1" applyAlignment="1">
      <alignment horizontal="center" shrinkToFit="1"/>
    </xf>
    <xf numFmtId="38" fontId="2" fillId="0" borderId="38" xfId="1" applyFont="1" applyBorder="1" applyAlignment="1">
      <alignment horizontal="center" shrinkToFit="1"/>
    </xf>
    <xf numFmtId="38" fontId="2" fillId="0" borderId="39" xfId="1" applyFont="1" applyBorder="1" applyAlignment="1">
      <alignment horizontal="center" shrinkToFit="1"/>
    </xf>
    <xf numFmtId="38" fontId="2" fillId="0" borderId="40" xfId="1" applyFont="1" applyBorder="1" applyAlignment="1">
      <alignment horizontal="center" shrinkToFit="1"/>
    </xf>
    <xf numFmtId="38" fontId="2" fillId="2" borderId="37" xfId="1" applyFont="1" applyFill="1" applyBorder="1" applyAlignment="1">
      <alignment shrinkToFit="1"/>
    </xf>
    <xf numFmtId="38" fontId="2" fillId="0" borderId="37" xfId="1" applyFont="1" applyBorder="1" applyAlignment="1">
      <alignment horizontal="center" shrinkToFit="1"/>
    </xf>
    <xf numFmtId="38" fontId="2" fillId="0" borderId="41" xfId="1" applyFont="1" applyBorder="1" applyAlignment="1">
      <alignment horizontal="center" shrinkToFit="1"/>
    </xf>
    <xf numFmtId="38" fontId="2" fillId="0" borderId="42" xfId="1" applyFont="1" applyBorder="1" applyAlignment="1">
      <alignment horizontal="center" shrinkToFit="1"/>
    </xf>
    <xf numFmtId="38" fontId="2" fillId="0" borderId="43" xfId="1" applyFont="1" applyBorder="1" applyAlignment="1">
      <alignment horizontal="center" shrinkToFit="1"/>
    </xf>
    <xf numFmtId="38" fontId="2" fillId="0" borderId="37" xfId="1" applyFont="1" applyFill="1" applyBorder="1" applyAlignment="1">
      <alignment horizontal="center" shrinkToFit="1"/>
    </xf>
    <xf numFmtId="179" fontId="2" fillId="2" borderId="41" xfId="1" applyNumberFormat="1" applyFont="1" applyFill="1" applyBorder="1" applyAlignment="1">
      <alignment horizontal="center" shrinkToFit="1"/>
    </xf>
    <xf numFmtId="179" fontId="2" fillId="2" borderId="42" xfId="1" applyNumberFormat="1" applyFont="1" applyFill="1" applyBorder="1" applyAlignment="1">
      <alignment horizontal="center" shrinkToFit="1"/>
    </xf>
    <xf numFmtId="38" fontId="2" fillId="0" borderId="42" xfId="1" applyFont="1" applyBorder="1" applyAlignment="1">
      <alignment horizontal="left" shrinkToFit="1"/>
    </xf>
    <xf numFmtId="38" fontId="2" fillId="0" borderId="43" xfId="1" applyFont="1" applyBorder="1" applyAlignment="1">
      <alignment horizontal="left" shrinkToFit="1"/>
    </xf>
    <xf numFmtId="178" fontId="2" fillId="2" borderId="44" xfId="0" applyNumberFormat="1" applyFont="1" applyFill="1" applyBorder="1" applyAlignment="1">
      <alignment horizontal="center" shrinkToFit="1"/>
    </xf>
    <xf numFmtId="178" fontId="2" fillId="2" borderId="45" xfId="0" applyNumberFormat="1" applyFont="1" applyFill="1" applyBorder="1" applyAlignment="1">
      <alignment horizontal="center" shrinkToFit="1"/>
    </xf>
    <xf numFmtId="178" fontId="2" fillId="2" borderId="46" xfId="0" applyNumberFormat="1" applyFont="1" applyFill="1" applyBorder="1" applyAlignment="1">
      <alignment horizontal="center" shrinkToFit="1"/>
    </xf>
    <xf numFmtId="0" fontId="3" fillId="2" borderId="44" xfId="0" applyFont="1" applyFill="1" applyBorder="1" applyAlignment="1">
      <alignment horizontal="center" wrapText="1" justifyLastLine="1"/>
    </xf>
    <xf numFmtId="0" fontId="3" fillId="2" borderId="45" xfId="0" applyFont="1" applyFill="1" applyBorder="1" applyAlignment="1">
      <alignment horizontal="center" wrapText="1" justifyLastLine="1"/>
    </xf>
    <xf numFmtId="0" fontId="3" fillId="2" borderId="46" xfId="0" applyFont="1" applyFill="1" applyBorder="1" applyAlignment="1">
      <alignment horizontal="center" wrapText="1" justifyLastLine="1"/>
    </xf>
    <xf numFmtId="0" fontId="13" fillId="0" borderId="8" xfId="0" applyFont="1" applyBorder="1" applyAlignment="1">
      <alignment horizontal="distributed" vertical="center" justifyLastLine="1"/>
    </xf>
    <xf numFmtId="38" fontId="2" fillId="2" borderId="48" xfId="1" applyFont="1" applyFill="1" applyBorder="1" applyAlignment="1">
      <alignment shrinkToFit="1"/>
    </xf>
    <xf numFmtId="38" fontId="2" fillId="0" borderId="48" xfId="1" applyFont="1" applyBorder="1" applyAlignment="1">
      <alignment horizontal="center" shrinkToFit="1"/>
    </xf>
    <xf numFmtId="0" fontId="20" fillId="2" borderId="9" xfId="0" applyFont="1" applyFill="1" applyBorder="1" applyAlignment="1">
      <alignment horizontal="center" vertical="center" shrinkToFit="1"/>
    </xf>
    <xf numFmtId="0" fontId="21" fillId="2" borderId="9" xfId="0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justifyLastLine="1"/>
    </xf>
    <xf numFmtId="0" fontId="10" fillId="0" borderId="10" xfId="0" applyFont="1" applyBorder="1" applyAlignment="1">
      <alignment horizontal="center" vertical="center" justifyLastLine="1"/>
    </xf>
    <xf numFmtId="38" fontId="2" fillId="0" borderId="44" xfId="1" applyFont="1" applyBorder="1" applyAlignment="1">
      <alignment horizontal="center" shrinkToFit="1"/>
    </xf>
    <xf numFmtId="38" fontId="2" fillId="0" borderId="45" xfId="1" applyFont="1" applyBorder="1" applyAlignment="1">
      <alignment horizontal="center" shrinkToFit="1"/>
    </xf>
    <xf numFmtId="38" fontId="2" fillId="0" borderId="46" xfId="1" applyFont="1" applyBorder="1" applyAlignment="1">
      <alignment horizontal="center" shrinkToFit="1"/>
    </xf>
    <xf numFmtId="38" fontId="2" fillId="0" borderId="11" xfId="1" applyFont="1" applyBorder="1" applyAlignment="1">
      <alignment shrinkToFit="1"/>
    </xf>
    <xf numFmtId="38" fontId="2" fillId="0" borderId="12" xfId="1" applyFont="1" applyBorder="1" applyAlignment="1">
      <alignment shrinkToFit="1"/>
    </xf>
    <xf numFmtId="38" fontId="2" fillId="0" borderId="13" xfId="1" applyFont="1" applyBorder="1" applyAlignment="1">
      <alignment shrinkToFit="1"/>
    </xf>
    <xf numFmtId="181" fontId="2" fillId="0" borderId="42" xfId="1" applyNumberFormat="1" applyFont="1" applyBorder="1" applyAlignment="1">
      <alignment horizontal="center" shrinkToFit="1"/>
    </xf>
    <xf numFmtId="182" fontId="2" fillId="2" borderId="41" xfId="1" applyNumberFormat="1" applyFont="1" applyFill="1" applyBorder="1" applyAlignment="1">
      <alignment horizontal="center" shrinkToFit="1"/>
    </xf>
    <xf numFmtId="182" fontId="2" fillId="2" borderId="42" xfId="1" applyNumberFormat="1" applyFont="1" applyFill="1" applyBorder="1" applyAlignment="1">
      <alignment horizontal="center" shrinkToFit="1"/>
    </xf>
    <xf numFmtId="182" fontId="2" fillId="2" borderId="43" xfId="1" applyNumberFormat="1" applyFont="1" applyFill="1" applyBorder="1" applyAlignment="1">
      <alignment horizontal="center" shrinkToFit="1"/>
    </xf>
    <xf numFmtId="183" fontId="2" fillId="2" borderId="41" xfId="1" applyNumberFormat="1" applyFont="1" applyFill="1" applyBorder="1" applyAlignment="1">
      <alignment horizontal="center" shrinkToFit="1"/>
    </xf>
    <xf numFmtId="183" fontId="2" fillId="2" borderId="42" xfId="1" applyNumberFormat="1" applyFont="1" applyFill="1" applyBorder="1" applyAlignment="1">
      <alignment horizontal="center" shrinkToFit="1"/>
    </xf>
    <xf numFmtId="183" fontId="2" fillId="2" borderId="43" xfId="1" applyNumberFormat="1" applyFont="1" applyFill="1" applyBorder="1" applyAlignment="1">
      <alignment horizontal="center" shrinkToFit="1"/>
    </xf>
    <xf numFmtId="0" fontId="2" fillId="0" borderId="18" xfId="0" applyFont="1" applyBorder="1" applyAlignment="1">
      <alignment horizontal="center" vertical="center" justifyLastLine="1"/>
    </xf>
    <xf numFmtId="0" fontId="2" fillId="0" borderId="19" xfId="0" applyFont="1" applyBorder="1" applyAlignment="1">
      <alignment horizontal="center" vertical="center" justifyLastLine="1"/>
    </xf>
    <xf numFmtId="0" fontId="2" fillId="0" borderId="20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center" vertical="center" justifyLastLine="1"/>
    </xf>
    <xf numFmtId="0" fontId="2" fillId="0" borderId="22" xfId="0" applyFont="1" applyBorder="1" applyAlignment="1">
      <alignment horizontal="center" vertical="center" justifyLastLine="1"/>
    </xf>
    <xf numFmtId="0" fontId="21" fillId="0" borderId="0" xfId="0" applyFont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9" fillId="0" borderId="0" xfId="0" applyFont="1" applyAlignment="1">
      <alignment horizontal="distributed" vertical="center" justifyLastLine="1"/>
    </xf>
    <xf numFmtId="0" fontId="9" fillId="0" borderId="9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distributed" vertical="center" justifyLastLine="1"/>
    </xf>
    <xf numFmtId="0" fontId="12" fillId="0" borderId="0" xfId="0" applyFont="1" applyAlignment="1">
      <alignment horizontal="distributed" vertical="center" justifyLastLine="1"/>
    </xf>
    <xf numFmtId="0" fontId="12" fillId="0" borderId="7" xfId="0" applyFont="1" applyBorder="1" applyAlignment="1">
      <alignment horizontal="distributed" vertical="center" justifyLastLine="1"/>
    </xf>
    <xf numFmtId="0" fontId="12" fillId="0" borderId="9" xfId="0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vertical="center" justifyLastLine="1"/>
    </xf>
    <xf numFmtId="0" fontId="2" fillId="0" borderId="5" xfId="0" applyFont="1" applyBorder="1" applyAlignment="1">
      <alignment vertical="center" justifyLastLine="1"/>
    </xf>
    <xf numFmtId="177" fontId="13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distributed" vertical="center"/>
    </xf>
    <xf numFmtId="0" fontId="2" fillId="0" borderId="14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center" vertical="center" justifyLastLine="1"/>
    </xf>
    <xf numFmtId="0" fontId="2" fillId="0" borderId="16" xfId="0" applyFont="1" applyBorder="1" applyAlignment="1">
      <alignment horizontal="center" vertical="center" justifyLastLine="1"/>
    </xf>
    <xf numFmtId="0" fontId="0" fillId="0" borderId="0" xfId="0" applyAlignment="1">
      <alignment horizontal="left" vertical="center"/>
    </xf>
    <xf numFmtId="0" fontId="0" fillId="0" borderId="36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66675</xdr:colOff>
      <xdr:row>9</xdr:row>
      <xdr:rowOff>104775</xdr:rowOff>
    </xdr:from>
    <xdr:to>
      <xdr:col>40</xdr:col>
      <xdr:colOff>114300</xdr:colOff>
      <xdr:row>10</xdr:row>
      <xdr:rowOff>190500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19825" y="2867025"/>
          <a:ext cx="371475" cy="37147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5</xdr:row>
          <xdr:rowOff>19050</xdr:rowOff>
        </xdr:from>
        <xdr:to>
          <xdr:col>30</xdr:col>
          <xdr:colOff>104775</xdr:colOff>
          <xdr:row>5</xdr:row>
          <xdr:rowOff>171450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6</xdr:row>
          <xdr:rowOff>9525</xdr:rowOff>
        </xdr:from>
        <xdr:to>
          <xdr:col>30</xdr:col>
          <xdr:colOff>123825</xdr:colOff>
          <xdr:row>7</xdr:row>
          <xdr:rowOff>85725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8</xdr:row>
          <xdr:rowOff>19050</xdr:rowOff>
        </xdr:from>
        <xdr:to>
          <xdr:col>30</xdr:col>
          <xdr:colOff>104775</xdr:colOff>
          <xdr:row>8</xdr:row>
          <xdr:rowOff>180975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20190401%20(1).xlsx" TargetMode="External"/><Relationship Id="rId1" Type="http://schemas.openxmlformats.org/officeDocument/2006/relationships/externalLinkPath" Target="file:///W:\201904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学会等参加申請書(内国)"/>
      <sheetName val="(参考)別表第３より"/>
    </sheetNames>
    <sheetDataSet>
      <sheetData sheetId="0"/>
      <sheetData sheetId="1">
        <row r="9">
          <cell r="A9" t="str">
            <v>１級甲地方</v>
          </cell>
          <cell r="B9" t="str">
            <v>１級</v>
          </cell>
          <cell r="C9" t="str">
            <v>甲地方</v>
          </cell>
          <cell r="D9">
            <v>14800</v>
          </cell>
        </row>
        <row r="10">
          <cell r="A10" t="str">
            <v>２級甲地方</v>
          </cell>
          <cell r="B10" t="str">
            <v>２級</v>
          </cell>
          <cell r="C10" t="str">
            <v>甲地方</v>
          </cell>
          <cell r="D10">
            <v>13100</v>
          </cell>
        </row>
        <row r="11">
          <cell r="A11" t="str">
            <v>３級甲地方</v>
          </cell>
          <cell r="B11" t="str">
            <v>３級</v>
          </cell>
          <cell r="C11" t="str">
            <v>甲地方</v>
          </cell>
          <cell r="D11">
            <v>10900</v>
          </cell>
        </row>
        <row r="12">
          <cell r="A12" t="str">
            <v>４級甲地方</v>
          </cell>
          <cell r="B12" t="str">
            <v>４級</v>
          </cell>
          <cell r="C12" t="str">
            <v>甲地方</v>
          </cell>
          <cell r="D12">
            <v>8700</v>
          </cell>
        </row>
        <row r="13">
          <cell r="A13" t="str">
            <v>１級乙地方</v>
          </cell>
          <cell r="B13" t="str">
            <v>１級</v>
          </cell>
          <cell r="C13" t="str">
            <v>乙地方</v>
          </cell>
          <cell r="D13">
            <v>13300</v>
          </cell>
        </row>
        <row r="14">
          <cell r="A14" t="str">
            <v>２級乙地方</v>
          </cell>
          <cell r="B14" t="str">
            <v>２級</v>
          </cell>
          <cell r="C14" t="str">
            <v>乙地方</v>
          </cell>
          <cell r="D14">
            <v>11800</v>
          </cell>
        </row>
        <row r="15">
          <cell r="A15" t="str">
            <v>３級乙地方</v>
          </cell>
          <cell r="B15" t="str">
            <v>３級</v>
          </cell>
          <cell r="C15" t="str">
            <v>乙地方</v>
          </cell>
          <cell r="D15">
            <v>9800</v>
          </cell>
        </row>
        <row r="16">
          <cell r="A16" t="str">
            <v>４級乙地方</v>
          </cell>
          <cell r="B16" t="str">
            <v>４級</v>
          </cell>
          <cell r="C16" t="str">
            <v>乙地方</v>
          </cell>
          <cell r="D16">
            <v>7800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1"/>
  <sheetViews>
    <sheetView showGridLines="0" tabSelected="1" zoomScaleNormal="100" workbookViewId="0">
      <selection activeCell="BS22" sqref="BS22"/>
    </sheetView>
  </sheetViews>
  <sheetFormatPr defaultColWidth="2.125" defaultRowHeight="13.5"/>
  <cols>
    <col min="1" max="35" width="2.125" style="2"/>
    <col min="36" max="37" width="2.125" style="2" customWidth="1"/>
    <col min="38" max="16384" width="2.125" style="2"/>
  </cols>
  <sheetData>
    <row r="1" spans="1:46" s="1" customFormat="1" ht="24" customHeight="1">
      <c r="A1" s="72"/>
      <c r="B1" s="86" t="s">
        <v>26</v>
      </c>
      <c r="C1" s="87"/>
      <c r="D1" s="87"/>
      <c r="E1" s="88"/>
      <c r="F1" s="86" t="s">
        <v>27</v>
      </c>
      <c r="G1" s="87"/>
      <c r="H1" s="87"/>
      <c r="I1" s="88"/>
      <c r="J1" s="86" t="s">
        <v>28</v>
      </c>
      <c r="K1" s="87"/>
      <c r="L1" s="87"/>
      <c r="M1" s="88"/>
      <c r="N1" s="86" t="s">
        <v>29</v>
      </c>
      <c r="O1" s="87"/>
      <c r="P1" s="87"/>
      <c r="Q1" s="88"/>
      <c r="R1" s="89" t="s">
        <v>30</v>
      </c>
      <c r="S1" s="87"/>
      <c r="T1" s="87"/>
      <c r="U1" s="88"/>
      <c r="V1" s="86" t="s">
        <v>69</v>
      </c>
      <c r="W1" s="87"/>
      <c r="X1" s="87"/>
      <c r="Y1" s="88"/>
      <c r="Z1" s="89" t="s">
        <v>70</v>
      </c>
      <c r="AA1" s="87"/>
      <c r="AB1" s="87"/>
      <c r="AC1" s="88"/>
      <c r="AD1" s="86" t="s">
        <v>68</v>
      </c>
      <c r="AE1" s="87"/>
      <c r="AF1" s="87"/>
      <c r="AG1" s="88"/>
      <c r="AH1" s="86" t="s">
        <v>67</v>
      </c>
      <c r="AI1" s="87"/>
      <c r="AJ1" s="87"/>
      <c r="AK1" s="88"/>
      <c r="AL1" s="86" t="s">
        <v>31</v>
      </c>
      <c r="AM1" s="87"/>
      <c r="AN1" s="87"/>
      <c r="AO1" s="88"/>
      <c r="AP1" s="90"/>
      <c r="AQ1" s="87"/>
      <c r="AR1" s="87"/>
      <c r="AS1" s="88"/>
      <c r="AT1" s="19"/>
    </row>
    <row r="2" spans="1:46" ht="45" customHeight="1">
      <c r="A2" s="15"/>
      <c r="B2" s="83"/>
      <c r="C2" s="84"/>
      <c r="D2" s="84"/>
      <c r="E2" s="85"/>
      <c r="F2" s="83"/>
      <c r="G2" s="84"/>
      <c r="H2" s="84"/>
      <c r="I2" s="85"/>
      <c r="J2" s="83"/>
      <c r="K2" s="84"/>
      <c r="L2" s="84"/>
      <c r="M2" s="85"/>
      <c r="N2" s="83"/>
      <c r="O2" s="84"/>
      <c r="P2" s="84"/>
      <c r="Q2" s="85"/>
      <c r="R2" s="83"/>
      <c r="S2" s="84"/>
      <c r="T2" s="84"/>
      <c r="U2" s="85"/>
      <c r="V2" s="83"/>
      <c r="W2" s="84"/>
      <c r="X2" s="84"/>
      <c r="Y2" s="85"/>
      <c r="Z2" s="83"/>
      <c r="AA2" s="84"/>
      <c r="AB2" s="84"/>
      <c r="AC2" s="85"/>
      <c r="AD2" s="83"/>
      <c r="AE2" s="84"/>
      <c r="AF2" s="84"/>
      <c r="AG2" s="85"/>
      <c r="AH2" s="83"/>
      <c r="AI2" s="84"/>
      <c r="AJ2" s="84"/>
      <c r="AK2" s="85"/>
      <c r="AL2" s="83"/>
      <c r="AM2" s="84"/>
      <c r="AN2" s="84"/>
      <c r="AO2" s="85"/>
      <c r="AP2" s="83"/>
      <c r="AQ2" s="84"/>
      <c r="AR2" s="84"/>
      <c r="AS2" s="85"/>
      <c r="AT2" s="13"/>
    </row>
    <row r="3" spans="1:46" ht="45" customHeight="1" thickBot="1">
      <c r="A3" s="111"/>
      <c r="B3" s="112"/>
      <c r="C3" s="112"/>
      <c r="D3" s="112"/>
      <c r="E3" s="112"/>
      <c r="F3" s="112"/>
      <c r="G3" s="112"/>
      <c r="H3" s="112"/>
      <c r="I3" s="112"/>
      <c r="J3" s="112"/>
      <c r="K3" s="113" t="s">
        <v>71</v>
      </c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4"/>
      <c r="AK3" s="114"/>
      <c r="AL3" s="114"/>
      <c r="AM3" s="114"/>
      <c r="AN3" s="114"/>
      <c r="AO3" s="115"/>
      <c r="AP3" s="115"/>
      <c r="AQ3" s="115"/>
      <c r="AR3" s="115"/>
      <c r="AS3" s="115"/>
    </row>
    <row r="4" spans="1:46" ht="45" customHeight="1">
      <c r="A4" s="116" t="s">
        <v>74</v>
      </c>
      <c r="B4" s="117"/>
      <c r="C4" s="117"/>
      <c r="D4" s="117"/>
      <c r="E4" s="117"/>
      <c r="F4" s="117"/>
      <c r="G4" s="118"/>
      <c r="H4" s="121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3"/>
      <c r="AE4" s="127" t="s">
        <v>73</v>
      </c>
      <c r="AF4" s="117"/>
      <c r="AG4" s="117"/>
      <c r="AH4" s="117"/>
      <c r="AI4" s="118"/>
      <c r="AJ4" s="128"/>
      <c r="AK4" s="129"/>
      <c r="AL4" s="129"/>
      <c r="AM4" s="129"/>
      <c r="AN4" s="129"/>
      <c r="AO4" s="129"/>
      <c r="AP4" s="129"/>
      <c r="AQ4" s="129"/>
      <c r="AR4" s="129"/>
      <c r="AS4" s="130"/>
    </row>
    <row r="5" spans="1:46">
      <c r="A5" s="119"/>
      <c r="B5" s="103"/>
      <c r="C5" s="103"/>
      <c r="D5" s="103"/>
      <c r="E5" s="103"/>
      <c r="F5" s="103"/>
      <c r="G5" s="120"/>
      <c r="H5" s="124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6"/>
      <c r="AE5" s="102"/>
      <c r="AF5" s="103"/>
      <c r="AG5" s="103"/>
      <c r="AH5" s="103"/>
      <c r="AI5" s="120"/>
      <c r="AJ5" s="131" t="s">
        <v>52</v>
      </c>
      <c r="AK5" s="132"/>
      <c r="AL5" s="132"/>
      <c r="AM5" s="132"/>
      <c r="AN5" s="133"/>
      <c r="AO5" s="133"/>
      <c r="AP5" s="133"/>
      <c r="AQ5" s="133"/>
      <c r="AR5" s="133"/>
      <c r="AS5" s="134"/>
    </row>
    <row r="6" spans="1:46" ht="15" customHeight="1">
      <c r="A6" s="144" t="s">
        <v>0</v>
      </c>
      <c r="B6" s="94"/>
      <c r="C6" s="94"/>
      <c r="D6" s="94"/>
      <c r="E6" s="94"/>
      <c r="F6" s="94"/>
      <c r="G6" s="98"/>
      <c r="H6" s="137" t="s">
        <v>1</v>
      </c>
      <c r="I6" s="94"/>
      <c r="J6" s="94"/>
      <c r="K6" s="138" t="s">
        <v>76</v>
      </c>
      <c r="L6" s="94"/>
      <c r="M6" s="94"/>
      <c r="N6" s="96"/>
      <c r="O6" s="96"/>
      <c r="P6" s="94" t="s">
        <v>2</v>
      </c>
      <c r="Q6" s="94"/>
      <c r="R6" s="96"/>
      <c r="S6" s="96"/>
      <c r="T6" s="94" t="s">
        <v>3</v>
      </c>
      <c r="U6" s="94"/>
      <c r="V6" s="96"/>
      <c r="W6" s="96"/>
      <c r="X6" s="94" t="s">
        <v>4</v>
      </c>
      <c r="Y6" s="98"/>
      <c r="Z6" s="100" t="s">
        <v>38</v>
      </c>
      <c r="AA6" s="94"/>
      <c r="AB6" s="94"/>
      <c r="AC6" s="94"/>
      <c r="AD6" s="104"/>
      <c r="AE6" s="105"/>
      <c r="AF6" s="106" t="s">
        <v>39</v>
      </c>
      <c r="AG6" s="106"/>
      <c r="AH6" s="106"/>
      <c r="AI6" s="106"/>
      <c r="AJ6" s="20" t="s">
        <v>42</v>
      </c>
      <c r="AK6" s="109"/>
      <c r="AL6" s="109"/>
      <c r="AM6" s="109"/>
      <c r="AN6" s="109"/>
      <c r="AO6" s="110"/>
      <c r="AP6" s="110"/>
      <c r="AQ6" s="110"/>
      <c r="AR6" s="110"/>
      <c r="AS6" s="22" t="s">
        <v>43</v>
      </c>
    </row>
    <row r="7" spans="1:46" ht="7.5" customHeight="1">
      <c r="A7" s="136"/>
      <c r="B7" s="95"/>
      <c r="C7" s="95"/>
      <c r="D7" s="95"/>
      <c r="E7" s="95"/>
      <c r="F7" s="95"/>
      <c r="G7" s="99"/>
      <c r="H7" s="101"/>
      <c r="I7" s="95"/>
      <c r="J7" s="95"/>
      <c r="K7" s="95"/>
      <c r="L7" s="95"/>
      <c r="M7" s="95"/>
      <c r="N7" s="97"/>
      <c r="O7" s="97"/>
      <c r="P7" s="95"/>
      <c r="Q7" s="95"/>
      <c r="R7" s="97"/>
      <c r="S7" s="97"/>
      <c r="T7" s="95"/>
      <c r="U7" s="95"/>
      <c r="V7" s="97"/>
      <c r="W7" s="97"/>
      <c r="X7" s="95"/>
      <c r="Y7" s="99"/>
      <c r="Z7" s="101"/>
      <c r="AA7" s="95"/>
      <c r="AB7" s="95"/>
      <c r="AC7" s="95"/>
      <c r="AD7" s="146"/>
      <c r="AE7" s="147"/>
      <c r="AF7" s="91" t="s">
        <v>40</v>
      </c>
      <c r="AG7" s="148"/>
      <c r="AH7" s="148"/>
      <c r="AI7" s="148"/>
      <c r="AJ7" s="91" t="s">
        <v>42</v>
      </c>
      <c r="AK7" s="92"/>
      <c r="AL7" s="92"/>
      <c r="AM7" s="92"/>
      <c r="AN7" s="92"/>
      <c r="AO7" s="92"/>
      <c r="AP7" s="92"/>
      <c r="AQ7" s="92"/>
      <c r="AR7" s="92"/>
      <c r="AS7" s="93" t="s">
        <v>43</v>
      </c>
    </row>
    <row r="8" spans="1:46" ht="7.5" customHeight="1">
      <c r="A8" s="136"/>
      <c r="B8" s="95"/>
      <c r="C8" s="95"/>
      <c r="D8" s="95"/>
      <c r="E8" s="95"/>
      <c r="F8" s="95"/>
      <c r="G8" s="99"/>
      <c r="H8" s="101" t="s">
        <v>5</v>
      </c>
      <c r="I8" s="95"/>
      <c r="J8" s="95"/>
      <c r="K8" s="145" t="s">
        <v>76</v>
      </c>
      <c r="L8" s="95"/>
      <c r="M8" s="95"/>
      <c r="N8" s="97"/>
      <c r="O8" s="97"/>
      <c r="P8" s="95" t="s">
        <v>2</v>
      </c>
      <c r="Q8" s="95"/>
      <c r="R8" s="97"/>
      <c r="S8" s="97"/>
      <c r="T8" s="95" t="s">
        <v>3</v>
      </c>
      <c r="U8" s="95"/>
      <c r="V8" s="97"/>
      <c r="W8" s="97"/>
      <c r="X8" s="95" t="s">
        <v>4</v>
      </c>
      <c r="Y8" s="99"/>
      <c r="Z8" s="101"/>
      <c r="AA8" s="95"/>
      <c r="AB8" s="95"/>
      <c r="AC8" s="95"/>
      <c r="AD8" s="146"/>
      <c r="AE8" s="147"/>
      <c r="AF8" s="148"/>
      <c r="AG8" s="148"/>
      <c r="AH8" s="148"/>
      <c r="AI8" s="148"/>
      <c r="AJ8" s="91"/>
      <c r="AK8" s="92"/>
      <c r="AL8" s="92"/>
      <c r="AM8" s="92"/>
      <c r="AN8" s="92"/>
      <c r="AO8" s="92"/>
      <c r="AP8" s="92"/>
      <c r="AQ8" s="92"/>
      <c r="AR8" s="92"/>
      <c r="AS8" s="93"/>
    </row>
    <row r="9" spans="1:46" ht="15" customHeight="1">
      <c r="A9" s="136"/>
      <c r="B9" s="95"/>
      <c r="C9" s="95"/>
      <c r="D9" s="95"/>
      <c r="E9" s="95"/>
      <c r="F9" s="95"/>
      <c r="G9" s="99"/>
      <c r="H9" s="102"/>
      <c r="I9" s="103"/>
      <c r="J9" s="103"/>
      <c r="K9" s="103"/>
      <c r="L9" s="103"/>
      <c r="M9" s="103"/>
      <c r="N9" s="139"/>
      <c r="O9" s="139"/>
      <c r="P9" s="103"/>
      <c r="Q9" s="103"/>
      <c r="R9" s="139"/>
      <c r="S9" s="139"/>
      <c r="T9" s="103"/>
      <c r="U9" s="103"/>
      <c r="V9" s="139"/>
      <c r="W9" s="139"/>
      <c r="X9" s="103"/>
      <c r="Y9" s="120"/>
      <c r="Z9" s="102"/>
      <c r="AA9" s="103"/>
      <c r="AB9" s="103"/>
      <c r="AC9" s="103"/>
      <c r="AD9" s="140"/>
      <c r="AE9" s="141"/>
      <c r="AF9" s="142" t="s">
        <v>41</v>
      </c>
      <c r="AG9" s="143"/>
      <c r="AH9" s="143"/>
      <c r="AI9" s="143"/>
      <c r="AJ9" s="21" t="s">
        <v>42</v>
      </c>
      <c r="AK9" s="107" t="s">
        <v>79</v>
      </c>
      <c r="AL9" s="108"/>
      <c r="AM9" s="108"/>
      <c r="AN9" s="108"/>
      <c r="AO9" s="108"/>
      <c r="AP9" s="108"/>
      <c r="AQ9" s="108"/>
      <c r="AR9" s="108"/>
      <c r="AS9" s="23" t="s">
        <v>43</v>
      </c>
    </row>
    <row r="10" spans="1:46" ht="22.5" customHeight="1">
      <c r="A10" s="135" t="s">
        <v>75</v>
      </c>
      <c r="B10" s="94"/>
      <c r="C10" s="94"/>
      <c r="D10" s="94"/>
      <c r="E10" s="94"/>
      <c r="F10" s="94"/>
      <c r="G10" s="98"/>
      <c r="H10" s="137" t="s">
        <v>1</v>
      </c>
      <c r="I10" s="94"/>
      <c r="J10" s="94"/>
      <c r="K10" s="138" t="s">
        <v>76</v>
      </c>
      <c r="L10" s="94"/>
      <c r="M10" s="94"/>
      <c r="N10" s="96"/>
      <c r="O10" s="96"/>
      <c r="P10" s="94" t="s">
        <v>2</v>
      </c>
      <c r="Q10" s="94"/>
      <c r="R10" s="96"/>
      <c r="S10" s="96"/>
      <c r="T10" s="94" t="s">
        <v>3</v>
      </c>
      <c r="U10" s="94"/>
      <c r="V10" s="96"/>
      <c r="W10" s="96"/>
      <c r="X10" s="94" t="s">
        <v>4</v>
      </c>
      <c r="Y10" s="98"/>
      <c r="Z10" s="153"/>
      <c r="AA10" s="154"/>
      <c r="AB10" s="157" t="s">
        <v>6</v>
      </c>
      <c r="AC10" s="157"/>
      <c r="AD10" s="154"/>
      <c r="AE10" s="154"/>
      <c r="AF10" s="157" t="s">
        <v>4</v>
      </c>
      <c r="AG10" s="159"/>
      <c r="AH10" s="161" t="s">
        <v>7</v>
      </c>
      <c r="AI10" s="94"/>
      <c r="AJ10" s="94"/>
      <c r="AK10" s="94"/>
      <c r="AL10" s="98"/>
      <c r="AM10" s="162" t="s">
        <v>23</v>
      </c>
      <c r="AN10" s="149"/>
      <c r="AO10" s="149"/>
      <c r="AP10" s="149" t="s">
        <v>22</v>
      </c>
      <c r="AQ10" s="149" t="s">
        <v>24</v>
      </c>
      <c r="AR10" s="149"/>
      <c r="AS10" s="151"/>
    </row>
    <row r="11" spans="1:46" ht="22.5" customHeight="1">
      <c r="A11" s="136"/>
      <c r="B11" s="95"/>
      <c r="C11" s="95"/>
      <c r="D11" s="95"/>
      <c r="E11" s="95"/>
      <c r="F11" s="95"/>
      <c r="G11" s="99"/>
      <c r="H11" s="101" t="s">
        <v>5</v>
      </c>
      <c r="I11" s="95"/>
      <c r="J11" s="95"/>
      <c r="K11" s="145" t="s">
        <v>76</v>
      </c>
      <c r="L11" s="95"/>
      <c r="M11" s="95"/>
      <c r="N11" s="97"/>
      <c r="O11" s="97"/>
      <c r="P11" s="95" t="s">
        <v>2</v>
      </c>
      <c r="Q11" s="95"/>
      <c r="R11" s="97"/>
      <c r="S11" s="97"/>
      <c r="T11" s="95" t="s">
        <v>3</v>
      </c>
      <c r="U11" s="95"/>
      <c r="V11" s="97"/>
      <c r="W11" s="97"/>
      <c r="X11" s="95" t="s">
        <v>4</v>
      </c>
      <c r="Y11" s="99"/>
      <c r="Z11" s="155"/>
      <c r="AA11" s="156"/>
      <c r="AB11" s="158"/>
      <c r="AC11" s="158"/>
      <c r="AD11" s="156"/>
      <c r="AE11" s="156"/>
      <c r="AF11" s="158"/>
      <c r="AG11" s="160"/>
      <c r="AH11" s="101"/>
      <c r="AI11" s="95"/>
      <c r="AJ11" s="95"/>
      <c r="AK11" s="95"/>
      <c r="AL11" s="99"/>
      <c r="AM11" s="163"/>
      <c r="AN11" s="150"/>
      <c r="AO11" s="150"/>
      <c r="AP11" s="150"/>
      <c r="AQ11" s="150"/>
      <c r="AR11" s="150"/>
      <c r="AS11" s="152"/>
    </row>
    <row r="12" spans="1:46" ht="24" customHeight="1">
      <c r="A12" s="164" t="s">
        <v>72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6"/>
    </row>
    <row r="13" spans="1:46">
      <c r="A13" s="1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167" t="s">
        <v>78</v>
      </c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3"/>
      <c r="AE13" s="3"/>
      <c r="AJ13" s="3"/>
      <c r="AK13" s="3"/>
      <c r="AL13" s="3"/>
      <c r="AM13" s="3"/>
      <c r="AN13" s="3"/>
      <c r="AO13" s="3"/>
      <c r="AP13" s="3"/>
      <c r="AQ13" s="3"/>
      <c r="AR13" s="3"/>
      <c r="AS13" s="4"/>
    </row>
    <row r="14" spans="1:46">
      <c r="A14" s="169" t="s">
        <v>8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71" t="s">
        <v>51</v>
      </c>
      <c r="AE14" s="172"/>
      <c r="AF14" s="172"/>
      <c r="AG14" s="172"/>
      <c r="AH14" s="97"/>
      <c r="AI14" s="97"/>
      <c r="AJ14" s="97"/>
      <c r="AK14" s="97"/>
      <c r="AL14" s="97"/>
      <c r="AM14" s="97"/>
      <c r="AN14" s="16"/>
      <c r="AO14" s="16"/>
      <c r="AP14" s="16"/>
      <c r="AQ14" s="16"/>
      <c r="AR14" s="16"/>
      <c r="AS14" s="17"/>
    </row>
    <row r="15" spans="1:46" s="7" customFormat="1" ht="30" customHeight="1" thickBot="1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8"/>
      <c r="S15" s="173" t="s">
        <v>33</v>
      </c>
      <c r="T15" s="173"/>
      <c r="U15" s="173"/>
      <c r="V15" s="173"/>
      <c r="W15" s="174"/>
      <c r="X15" s="175"/>
      <c r="Y15" s="175"/>
      <c r="Z15" s="175"/>
      <c r="AA15" s="175"/>
      <c r="AB15" s="175"/>
      <c r="AC15" s="175"/>
      <c r="AD15" s="173" t="s">
        <v>9</v>
      </c>
      <c r="AE15" s="173"/>
      <c r="AF15" s="173"/>
      <c r="AG15" s="173"/>
      <c r="AH15" s="176"/>
      <c r="AI15" s="177"/>
      <c r="AJ15" s="177"/>
      <c r="AK15" s="177"/>
      <c r="AL15" s="177"/>
      <c r="AM15" s="177"/>
      <c r="AN15" s="177"/>
      <c r="AO15" s="177"/>
      <c r="AP15" s="177"/>
      <c r="AQ15" s="178" t="s">
        <v>32</v>
      </c>
      <c r="AR15" s="178"/>
      <c r="AS15" s="179"/>
    </row>
    <row r="16" spans="1:46" ht="16.5" customHeight="1">
      <c r="A16" s="180" t="s">
        <v>10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4" t="s">
        <v>11</v>
      </c>
      <c r="P16" s="117"/>
      <c r="Q16" s="117"/>
      <c r="R16" s="117"/>
      <c r="S16" s="118"/>
      <c r="T16" s="185" t="str">
        <f>IF(SUM(U30:AS30)=0,"",SUM(U30:AS30))</f>
        <v/>
      </c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7"/>
      <c r="AF16" s="191" t="s">
        <v>45</v>
      </c>
      <c r="AG16" s="95"/>
      <c r="AH16" s="95"/>
      <c r="AI16" s="99"/>
      <c r="AJ16" s="192"/>
      <c r="AK16" s="193"/>
      <c r="AL16" s="193"/>
      <c r="AM16" s="193"/>
      <c r="AN16" s="193"/>
      <c r="AO16" s="193"/>
      <c r="AP16" s="193"/>
      <c r="AQ16" s="193"/>
      <c r="AR16" s="193"/>
      <c r="AS16" s="194"/>
    </row>
    <row r="17" spans="1:45" ht="16.5" customHeight="1">
      <c r="A17" s="180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01"/>
      <c r="P17" s="95"/>
      <c r="Q17" s="95"/>
      <c r="R17" s="95"/>
      <c r="S17" s="99"/>
      <c r="T17" s="185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7"/>
      <c r="AF17" s="101"/>
      <c r="AG17" s="95"/>
      <c r="AH17" s="95"/>
      <c r="AI17" s="99"/>
      <c r="AJ17" s="195"/>
      <c r="AK17" s="171"/>
      <c r="AL17" s="171"/>
      <c r="AM17" s="171"/>
      <c r="AN17" s="171"/>
      <c r="AO17" s="171"/>
      <c r="AP17" s="171"/>
      <c r="AQ17" s="171"/>
      <c r="AR17" s="171"/>
      <c r="AS17" s="196"/>
    </row>
    <row r="18" spans="1:45" ht="16.5" customHeight="1">
      <c r="A18" s="182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02"/>
      <c r="P18" s="103"/>
      <c r="Q18" s="103"/>
      <c r="R18" s="103"/>
      <c r="S18" s="120"/>
      <c r="T18" s="188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90"/>
      <c r="AF18" s="102"/>
      <c r="AG18" s="103"/>
      <c r="AH18" s="103"/>
      <c r="AI18" s="120"/>
      <c r="AJ18" s="197"/>
      <c r="AK18" s="198"/>
      <c r="AL18" s="198"/>
      <c r="AM18" s="198"/>
      <c r="AN18" s="198"/>
      <c r="AO18" s="198"/>
      <c r="AP18" s="198"/>
      <c r="AQ18" s="198"/>
      <c r="AR18" s="198"/>
      <c r="AS18" s="199"/>
    </row>
    <row r="19" spans="1:45" ht="13.5" customHeight="1">
      <c r="A19" s="137" t="s">
        <v>12</v>
      </c>
      <c r="B19" s="94"/>
      <c r="C19" s="94"/>
      <c r="D19" s="98"/>
      <c r="E19" s="211" t="s">
        <v>62</v>
      </c>
      <c r="F19" s="212"/>
      <c r="G19" s="213"/>
      <c r="H19" s="207" t="s">
        <v>37</v>
      </c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8"/>
      <c r="U19" s="200" t="s">
        <v>13</v>
      </c>
      <c r="V19" s="201"/>
      <c r="W19" s="201"/>
      <c r="X19" s="201"/>
      <c r="Y19" s="201"/>
      <c r="Z19" s="201"/>
      <c r="AA19" s="201"/>
      <c r="AB19" s="201"/>
      <c r="AC19" s="201"/>
      <c r="AD19" s="202"/>
      <c r="AE19" s="100" t="s">
        <v>34</v>
      </c>
      <c r="AF19" s="138"/>
      <c r="AG19" s="138"/>
      <c r="AH19" s="138"/>
      <c r="AI19" s="203"/>
      <c r="AJ19" s="100" t="s">
        <v>35</v>
      </c>
      <c r="AK19" s="138"/>
      <c r="AL19" s="138"/>
      <c r="AM19" s="138"/>
      <c r="AN19" s="203"/>
      <c r="AO19" s="217" t="s">
        <v>36</v>
      </c>
      <c r="AP19" s="218"/>
      <c r="AQ19" s="218"/>
      <c r="AR19" s="218"/>
      <c r="AS19" s="219"/>
    </row>
    <row r="20" spans="1:45">
      <c r="A20" s="102"/>
      <c r="B20" s="103"/>
      <c r="C20" s="103"/>
      <c r="D20" s="120"/>
      <c r="E20" s="214"/>
      <c r="F20" s="215"/>
      <c r="G20" s="216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10"/>
      <c r="U20" s="223" t="s">
        <v>58</v>
      </c>
      <c r="V20" s="224"/>
      <c r="W20" s="224"/>
      <c r="X20" s="224"/>
      <c r="Y20" s="225"/>
      <c r="Z20" s="226" t="s">
        <v>57</v>
      </c>
      <c r="AA20" s="227"/>
      <c r="AB20" s="227"/>
      <c r="AC20" s="227"/>
      <c r="AD20" s="228"/>
      <c r="AE20" s="204"/>
      <c r="AF20" s="205"/>
      <c r="AG20" s="205"/>
      <c r="AH20" s="205"/>
      <c r="AI20" s="206"/>
      <c r="AJ20" s="204"/>
      <c r="AK20" s="205"/>
      <c r="AL20" s="205"/>
      <c r="AM20" s="205"/>
      <c r="AN20" s="206"/>
      <c r="AO20" s="220"/>
      <c r="AP20" s="221"/>
      <c r="AQ20" s="221"/>
      <c r="AR20" s="221"/>
      <c r="AS20" s="222"/>
    </row>
    <row r="21" spans="1:45" ht="24" customHeight="1">
      <c r="A21" s="75"/>
      <c r="B21" s="76"/>
      <c r="C21" s="76"/>
      <c r="D21" s="77"/>
      <c r="E21" s="75"/>
      <c r="F21" s="76"/>
      <c r="G21" s="77"/>
      <c r="H21" s="78"/>
      <c r="I21" s="79"/>
      <c r="J21" s="79"/>
      <c r="K21" s="79"/>
      <c r="L21" s="79"/>
      <c r="M21" s="79"/>
      <c r="N21" s="28"/>
      <c r="O21" s="81"/>
      <c r="P21" s="81"/>
      <c r="Q21" s="81"/>
      <c r="R21" s="81"/>
      <c r="S21" s="81"/>
      <c r="T21" s="82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1"/>
      <c r="AP21" s="232"/>
      <c r="AQ21" s="232"/>
      <c r="AR21" s="232"/>
      <c r="AS21" s="233"/>
    </row>
    <row r="22" spans="1:45" ht="24" customHeight="1">
      <c r="A22" s="75"/>
      <c r="B22" s="76"/>
      <c r="C22" s="76"/>
      <c r="D22" s="77"/>
      <c r="E22" s="75"/>
      <c r="F22" s="76"/>
      <c r="G22" s="77"/>
      <c r="H22" s="78"/>
      <c r="I22" s="79"/>
      <c r="J22" s="79"/>
      <c r="K22" s="79"/>
      <c r="L22" s="79"/>
      <c r="M22" s="79"/>
      <c r="N22" s="29"/>
      <c r="O22" s="79"/>
      <c r="P22" s="79"/>
      <c r="Q22" s="79"/>
      <c r="R22" s="79"/>
      <c r="S22" s="79"/>
      <c r="T22" s="80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6"/>
      <c r="AP22" s="237"/>
      <c r="AQ22" s="237"/>
      <c r="AR22" s="237"/>
      <c r="AS22" s="238"/>
    </row>
    <row r="23" spans="1:45" ht="24" customHeight="1">
      <c r="A23" s="75"/>
      <c r="B23" s="76"/>
      <c r="C23" s="76"/>
      <c r="D23" s="77"/>
      <c r="E23" s="75"/>
      <c r="F23" s="76"/>
      <c r="G23" s="77"/>
      <c r="H23" s="78"/>
      <c r="I23" s="79"/>
      <c r="J23" s="79"/>
      <c r="K23" s="79"/>
      <c r="L23" s="79"/>
      <c r="M23" s="79"/>
      <c r="N23" s="29"/>
      <c r="O23" s="79"/>
      <c r="P23" s="79"/>
      <c r="Q23" s="79"/>
      <c r="R23" s="79"/>
      <c r="S23" s="79"/>
      <c r="T23" s="80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9" t="str">
        <f>IF($AH$14="","",VLOOKUP($AH$14,'(参考)別表第３より'!$B$3:$D$6,2,0))</f>
        <v/>
      </c>
      <c r="AF23" s="239"/>
      <c r="AG23" s="239"/>
      <c r="AH23" s="239"/>
      <c r="AI23" s="239"/>
      <c r="AJ23" s="239" t="str">
        <f>IF($AH$14="","",VLOOKUP($AH$14&amp;$AN$5,'[1](参考)別表第３より'!$A$9:$D$16,4,0))</f>
        <v/>
      </c>
      <c r="AK23" s="239"/>
      <c r="AL23" s="239"/>
      <c r="AM23" s="239"/>
      <c r="AN23" s="239"/>
      <c r="AO23" s="239" t="str">
        <f>IF($AH$14="","",VLOOKUP($AH$14,'(参考)別表第３より'!$B$3:$D$6,3,0))</f>
        <v/>
      </c>
      <c r="AP23" s="239"/>
      <c r="AQ23" s="239"/>
      <c r="AR23" s="239"/>
      <c r="AS23" s="239"/>
    </row>
    <row r="24" spans="1:45" ht="24" customHeight="1">
      <c r="A24" s="75"/>
      <c r="B24" s="76"/>
      <c r="C24" s="76"/>
      <c r="D24" s="77"/>
      <c r="E24" s="75"/>
      <c r="F24" s="76"/>
      <c r="G24" s="77"/>
      <c r="H24" s="78"/>
      <c r="I24" s="79"/>
      <c r="J24" s="79"/>
      <c r="K24" s="79"/>
      <c r="L24" s="79"/>
      <c r="M24" s="79"/>
      <c r="N24" s="29"/>
      <c r="O24" s="79"/>
      <c r="P24" s="79"/>
      <c r="Q24" s="79"/>
      <c r="R24" s="79"/>
      <c r="S24" s="79"/>
      <c r="T24" s="80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5" t="s">
        <v>59</v>
      </c>
      <c r="AF24" s="235"/>
      <c r="AG24" s="235"/>
      <c r="AH24" s="235"/>
      <c r="AI24" s="235"/>
      <c r="AJ24" s="235" t="s">
        <v>59</v>
      </c>
      <c r="AK24" s="235"/>
      <c r="AL24" s="235"/>
      <c r="AM24" s="235"/>
      <c r="AN24" s="235"/>
      <c r="AO24" s="236" t="s">
        <v>59</v>
      </c>
      <c r="AP24" s="237"/>
      <c r="AQ24" s="237"/>
      <c r="AR24" s="237"/>
      <c r="AS24" s="238"/>
    </row>
    <row r="25" spans="1:45" ht="24" customHeight="1">
      <c r="A25" s="75"/>
      <c r="B25" s="76"/>
      <c r="C25" s="76"/>
      <c r="D25" s="77"/>
      <c r="E25" s="75"/>
      <c r="F25" s="76"/>
      <c r="G25" s="77"/>
      <c r="H25" s="78"/>
      <c r="I25" s="79"/>
      <c r="J25" s="79"/>
      <c r="K25" s="79"/>
      <c r="L25" s="79"/>
      <c r="M25" s="79"/>
      <c r="N25" s="29"/>
      <c r="O25" s="79"/>
      <c r="P25" s="79"/>
      <c r="Q25" s="79"/>
      <c r="R25" s="79"/>
      <c r="S25" s="79"/>
      <c r="T25" s="80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40"/>
      <c r="AF25" s="241"/>
      <c r="AG25" s="241"/>
      <c r="AH25" s="242" t="s">
        <v>60</v>
      </c>
      <c r="AI25" s="243"/>
      <c r="AJ25" s="240"/>
      <c r="AK25" s="241"/>
      <c r="AL25" s="241"/>
      <c r="AM25" s="242" t="s">
        <v>60</v>
      </c>
      <c r="AN25" s="243"/>
      <c r="AO25" s="66" t="s">
        <v>65</v>
      </c>
      <c r="AP25" s="263">
        <f>(AO26+AO27)/2</f>
        <v>0</v>
      </c>
      <c r="AQ25" s="263"/>
      <c r="AR25" s="263"/>
      <c r="AS25" s="67" t="s">
        <v>64</v>
      </c>
    </row>
    <row r="26" spans="1:45" ht="24" customHeight="1">
      <c r="A26" s="75"/>
      <c r="B26" s="76"/>
      <c r="C26" s="76"/>
      <c r="D26" s="77"/>
      <c r="E26" s="75"/>
      <c r="F26" s="76"/>
      <c r="G26" s="77"/>
      <c r="H26" s="78"/>
      <c r="I26" s="79"/>
      <c r="J26" s="79"/>
      <c r="K26" s="79"/>
      <c r="L26" s="79"/>
      <c r="M26" s="79"/>
      <c r="N26" s="29"/>
      <c r="O26" s="79"/>
      <c r="P26" s="79"/>
      <c r="Q26" s="79"/>
      <c r="R26" s="79"/>
      <c r="S26" s="79"/>
      <c r="T26" s="80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64">
        <v>0</v>
      </c>
      <c r="AP26" s="265"/>
      <c r="AQ26" s="265"/>
      <c r="AR26" s="265"/>
      <c r="AS26" s="266"/>
    </row>
    <row r="27" spans="1:45" ht="24" customHeight="1">
      <c r="A27" s="75"/>
      <c r="B27" s="76"/>
      <c r="C27" s="76"/>
      <c r="D27" s="77"/>
      <c r="E27" s="75"/>
      <c r="F27" s="76"/>
      <c r="G27" s="77"/>
      <c r="H27" s="78"/>
      <c r="I27" s="79"/>
      <c r="J27" s="79"/>
      <c r="K27" s="79"/>
      <c r="L27" s="79"/>
      <c r="M27" s="79"/>
      <c r="N27" s="29" t="s">
        <v>61</v>
      </c>
      <c r="O27" s="79"/>
      <c r="P27" s="79"/>
      <c r="Q27" s="79"/>
      <c r="R27" s="79"/>
      <c r="S27" s="79"/>
      <c r="T27" s="80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67">
        <v>0</v>
      </c>
      <c r="AP27" s="268"/>
      <c r="AQ27" s="268"/>
      <c r="AR27" s="268"/>
      <c r="AS27" s="269"/>
    </row>
    <row r="28" spans="1:45" ht="24" customHeight="1">
      <c r="A28" s="75"/>
      <c r="B28" s="76"/>
      <c r="C28" s="76"/>
      <c r="D28" s="77"/>
      <c r="E28" s="75"/>
      <c r="F28" s="76"/>
      <c r="G28" s="77"/>
      <c r="H28" s="78"/>
      <c r="I28" s="79"/>
      <c r="J28" s="79"/>
      <c r="K28" s="79"/>
      <c r="L28" s="79"/>
      <c r="M28" s="79"/>
      <c r="N28" s="29" t="s">
        <v>61</v>
      </c>
      <c r="O28" s="79"/>
      <c r="P28" s="79"/>
      <c r="Q28" s="79"/>
      <c r="R28" s="79"/>
      <c r="S28" s="79"/>
      <c r="T28" s="80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  <c r="AO28" s="68"/>
      <c r="AP28" s="69"/>
      <c r="AQ28" s="70"/>
      <c r="AR28" s="70"/>
      <c r="AS28" s="71"/>
    </row>
    <row r="29" spans="1:45" ht="24" customHeight="1">
      <c r="A29" s="244"/>
      <c r="B29" s="245"/>
      <c r="C29" s="245"/>
      <c r="D29" s="246"/>
      <c r="E29" s="244"/>
      <c r="F29" s="245"/>
      <c r="G29" s="246"/>
      <c r="H29" s="247"/>
      <c r="I29" s="248"/>
      <c r="J29" s="248"/>
      <c r="K29" s="248"/>
      <c r="L29" s="248"/>
      <c r="M29" s="248"/>
      <c r="N29" s="30" t="s">
        <v>61</v>
      </c>
      <c r="O29" s="248"/>
      <c r="P29" s="248"/>
      <c r="Q29" s="248"/>
      <c r="R29" s="248"/>
      <c r="S29" s="248"/>
      <c r="T29" s="249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7"/>
      <c r="AP29" s="258"/>
      <c r="AQ29" s="258"/>
      <c r="AR29" s="258"/>
      <c r="AS29" s="259"/>
    </row>
    <row r="30" spans="1:45" ht="21" customHeight="1">
      <c r="A30" s="250" t="s">
        <v>66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20"/>
      <c r="U30" s="260">
        <f>SUM(U21:U29)</f>
        <v>0</v>
      </c>
      <c r="V30" s="261"/>
      <c r="W30" s="261"/>
      <c r="X30" s="261"/>
      <c r="Y30" s="262"/>
      <c r="Z30" s="260">
        <f>SUM(Z21:Z29)</f>
        <v>0</v>
      </c>
      <c r="AA30" s="261"/>
      <c r="AB30" s="261"/>
      <c r="AC30" s="261"/>
      <c r="AD30" s="262"/>
      <c r="AE30" s="260">
        <f>IF(AE25="",0,AE23*AE25)</f>
        <v>0</v>
      </c>
      <c r="AF30" s="261"/>
      <c r="AG30" s="261"/>
      <c r="AH30" s="261"/>
      <c r="AI30" s="262"/>
      <c r="AJ30" s="260">
        <f>IF(AJ25="",0,AJ23*AJ25)</f>
        <v>0</v>
      </c>
      <c r="AK30" s="261"/>
      <c r="AL30" s="261"/>
      <c r="AM30" s="261"/>
      <c r="AN30" s="262"/>
      <c r="AO30" s="260">
        <f>IF(AP25=0,0,AO23*AP25)</f>
        <v>0</v>
      </c>
      <c r="AP30" s="261"/>
      <c r="AQ30" s="261"/>
      <c r="AR30" s="261"/>
      <c r="AS30" s="262"/>
    </row>
    <row r="31" spans="1:45">
      <c r="A31" s="57" t="s">
        <v>16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9"/>
    </row>
    <row r="32" spans="1:45">
      <c r="A32" s="1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167" t="s">
        <v>77</v>
      </c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3"/>
      <c r="AE32" s="3"/>
      <c r="AJ32" s="3"/>
      <c r="AK32" s="3"/>
      <c r="AL32" s="3"/>
      <c r="AM32" s="3"/>
      <c r="AN32" s="3"/>
      <c r="AO32" s="3"/>
      <c r="AP32" s="3"/>
      <c r="AQ32" s="3"/>
      <c r="AR32" s="3"/>
      <c r="AS32" s="8"/>
    </row>
    <row r="33" spans="1:45">
      <c r="A33" s="64" t="s">
        <v>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65"/>
    </row>
    <row r="34" spans="1:45" s="7" customFormat="1" ht="30" customHeight="1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S34" s="103" t="s">
        <v>33</v>
      </c>
      <c r="T34" s="103"/>
      <c r="U34" s="103"/>
      <c r="V34" s="103"/>
      <c r="W34" s="253"/>
      <c r="X34" s="254"/>
      <c r="Y34" s="254"/>
      <c r="Z34" s="254"/>
      <c r="AA34" s="254"/>
      <c r="AB34" s="254"/>
      <c r="AC34" s="254"/>
      <c r="AD34" s="103" t="s">
        <v>9</v>
      </c>
      <c r="AE34" s="103"/>
      <c r="AF34" s="103"/>
      <c r="AG34" s="103"/>
      <c r="AH34" s="253"/>
      <c r="AI34" s="253"/>
      <c r="AJ34" s="253"/>
      <c r="AK34" s="253"/>
      <c r="AL34" s="253"/>
      <c r="AM34" s="253"/>
      <c r="AN34" s="253"/>
      <c r="AO34" s="253"/>
      <c r="AP34" s="253"/>
      <c r="AQ34" s="255" t="s">
        <v>32</v>
      </c>
      <c r="AR34" s="255"/>
      <c r="AS34" s="256"/>
    </row>
    <row r="35" spans="1:45" ht="24" customHeight="1">
      <c r="A35" s="57" t="s">
        <v>17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16"/>
      <c r="T35" s="16"/>
      <c r="U35" s="16"/>
      <c r="V35" s="16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9"/>
    </row>
    <row r="36" spans="1:45" ht="24" customHeight="1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291" t="s">
        <v>78</v>
      </c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3"/>
      <c r="AE36" s="3"/>
      <c r="AJ36" s="3"/>
      <c r="AK36" s="3"/>
      <c r="AL36" s="3"/>
      <c r="AM36" s="3"/>
      <c r="AN36" s="3"/>
      <c r="AO36" s="3"/>
      <c r="AP36" s="3"/>
      <c r="AQ36" s="3"/>
      <c r="AR36" s="3"/>
      <c r="AS36" s="8"/>
    </row>
    <row r="37" spans="1:45" s="7" customFormat="1" ht="30" customHeight="1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S37" s="103" t="s">
        <v>33</v>
      </c>
      <c r="T37" s="103"/>
      <c r="U37" s="103"/>
      <c r="V37" s="103"/>
      <c r="W37" s="278"/>
      <c r="X37" s="278"/>
      <c r="Y37" s="278"/>
      <c r="Z37" s="278"/>
      <c r="AA37" s="278"/>
      <c r="AB37" s="278"/>
      <c r="AC37" s="278"/>
      <c r="AD37" s="103" t="s">
        <v>9</v>
      </c>
      <c r="AE37" s="103"/>
      <c r="AF37" s="103"/>
      <c r="AG37" s="103"/>
      <c r="AH37" s="56"/>
      <c r="AI37" s="56"/>
      <c r="AJ37" s="56"/>
      <c r="AK37" s="56"/>
      <c r="AL37" s="56"/>
      <c r="AM37" s="56"/>
      <c r="AN37" s="56"/>
      <c r="AO37" s="56"/>
      <c r="AP37" s="56"/>
      <c r="AQ37" s="255" t="s">
        <v>32</v>
      </c>
      <c r="AR37" s="255"/>
      <c r="AS37" s="256"/>
    </row>
    <row r="38" spans="1:45" ht="24" customHeight="1">
      <c r="A38" s="289" t="s">
        <v>18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70"/>
      <c r="T38" s="170"/>
      <c r="U38" s="170"/>
      <c r="V38" s="170"/>
      <c r="W38" s="165"/>
      <c r="X38" s="165"/>
      <c r="Y38" s="165"/>
      <c r="Z38" s="165"/>
      <c r="AA38" s="165"/>
      <c r="AB38" s="165"/>
      <c r="AC38" s="165"/>
      <c r="AD38" s="165"/>
      <c r="AE38" s="290"/>
      <c r="AF38" s="200" t="s">
        <v>15</v>
      </c>
      <c r="AG38" s="201"/>
      <c r="AH38" s="201"/>
      <c r="AI38" s="202"/>
      <c r="AJ38" s="60"/>
      <c r="AK38" s="61"/>
      <c r="AL38" s="61"/>
      <c r="AM38" s="61"/>
      <c r="AN38" s="61"/>
      <c r="AO38" s="61"/>
      <c r="AP38" s="61"/>
      <c r="AQ38" s="61"/>
      <c r="AR38" s="84" t="s">
        <v>19</v>
      </c>
      <c r="AS38" s="85"/>
    </row>
    <row r="39" spans="1:45" ht="19.5" customHeight="1">
      <c r="A39" s="13"/>
      <c r="D39" s="291" t="s">
        <v>78</v>
      </c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AE39" s="15"/>
      <c r="AF39" s="293" t="s">
        <v>20</v>
      </c>
      <c r="AG39" s="294"/>
      <c r="AH39" s="294"/>
      <c r="AI39" s="295"/>
      <c r="AJ39" s="62"/>
      <c r="AK39" s="63"/>
      <c r="AL39" s="63"/>
      <c r="AM39" s="63"/>
      <c r="AN39" s="63"/>
      <c r="AO39" s="63"/>
      <c r="AP39" s="63"/>
      <c r="AQ39" s="63"/>
      <c r="AR39" s="296" t="s">
        <v>19</v>
      </c>
      <c r="AS39" s="297"/>
    </row>
    <row r="40" spans="1:45" ht="19.5" customHeight="1">
      <c r="A40" s="13"/>
      <c r="E40" s="145" t="s">
        <v>33</v>
      </c>
      <c r="F40" s="95"/>
      <c r="G40" s="95"/>
      <c r="H40" s="95"/>
      <c r="I40" s="277"/>
      <c r="J40" s="277"/>
      <c r="K40" s="277"/>
      <c r="L40" s="277"/>
      <c r="M40" s="277"/>
      <c r="N40" s="277"/>
      <c r="O40" s="277"/>
      <c r="P40" s="95" t="s">
        <v>9</v>
      </c>
      <c r="Q40" s="279"/>
      <c r="R40" s="279"/>
      <c r="S40" s="279"/>
      <c r="T40" s="277"/>
      <c r="U40" s="277"/>
      <c r="V40" s="277"/>
      <c r="W40" s="277"/>
      <c r="X40" s="277"/>
      <c r="Y40" s="277"/>
      <c r="Z40" s="277"/>
      <c r="AA40" s="277"/>
      <c r="AB40" s="277"/>
      <c r="AC40" s="281" t="s">
        <v>32</v>
      </c>
      <c r="AD40" s="282"/>
      <c r="AE40" s="283"/>
      <c r="AF40" s="286" t="s">
        <v>21</v>
      </c>
      <c r="AG40" s="287"/>
      <c r="AH40" s="287"/>
      <c r="AI40" s="288"/>
      <c r="AJ40" s="52"/>
      <c r="AK40" s="53"/>
      <c r="AL40" s="53"/>
      <c r="AM40" s="53"/>
      <c r="AN40" s="53"/>
      <c r="AO40" s="53"/>
      <c r="AP40" s="53"/>
      <c r="AQ40" s="53"/>
      <c r="AR40" s="270" t="s">
        <v>19</v>
      </c>
      <c r="AS40" s="271"/>
    </row>
    <row r="41" spans="1:45" ht="19.5" customHeight="1">
      <c r="A41" s="12"/>
      <c r="B41" s="11"/>
      <c r="C41" s="11"/>
      <c r="D41" s="11"/>
      <c r="E41" s="103"/>
      <c r="F41" s="103"/>
      <c r="G41" s="103"/>
      <c r="H41" s="103"/>
      <c r="I41" s="278"/>
      <c r="J41" s="278"/>
      <c r="K41" s="278"/>
      <c r="L41" s="278"/>
      <c r="M41" s="278"/>
      <c r="N41" s="278"/>
      <c r="O41" s="278"/>
      <c r="P41" s="280"/>
      <c r="Q41" s="280"/>
      <c r="R41" s="280"/>
      <c r="S41" s="280"/>
      <c r="T41" s="278"/>
      <c r="U41" s="278"/>
      <c r="V41" s="278"/>
      <c r="W41" s="278"/>
      <c r="X41" s="278"/>
      <c r="Y41" s="278"/>
      <c r="Z41" s="278"/>
      <c r="AA41" s="278"/>
      <c r="AB41" s="278"/>
      <c r="AC41" s="284"/>
      <c r="AD41" s="284"/>
      <c r="AE41" s="285"/>
      <c r="AF41" s="272" t="s">
        <v>14</v>
      </c>
      <c r="AG41" s="273"/>
      <c r="AH41" s="273"/>
      <c r="AI41" s="274"/>
      <c r="AJ41" s="54"/>
      <c r="AK41" s="55"/>
      <c r="AL41" s="55"/>
      <c r="AM41" s="55"/>
      <c r="AN41" s="55"/>
      <c r="AO41" s="55"/>
      <c r="AP41" s="55"/>
      <c r="AQ41" s="55"/>
      <c r="AR41" s="275" t="s">
        <v>19</v>
      </c>
      <c r="AS41" s="276"/>
    </row>
  </sheetData>
  <mergeCells count="225">
    <mergeCell ref="A38:AE38"/>
    <mergeCell ref="AF38:AI38"/>
    <mergeCell ref="AR38:AS38"/>
    <mergeCell ref="D39:O39"/>
    <mergeCell ref="AF39:AI39"/>
    <mergeCell ref="AR39:AS39"/>
    <mergeCell ref="R36:AC36"/>
    <mergeCell ref="S37:V37"/>
    <mergeCell ref="W37:AC37"/>
    <mergeCell ref="AD37:AG37"/>
    <mergeCell ref="AQ37:AS37"/>
    <mergeCell ref="AR40:AS40"/>
    <mergeCell ref="AF41:AI41"/>
    <mergeCell ref="AR41:AS41"/>
    <mergeCell ref="E40:H41"/>
    <mergeCell ref="I40:O41"/>
    <mergeCell ref="P40:S41"/>
    <mergeCell ref="T40:AB41"/>
    <mergeCell ref="AC40:AE41"/>
    <mergeCell ref="AF40:AI40"/>
    <mergeCell ref="AQ34:AS34"/>
    <mergeCell ref="AJ29:AN29"/>
    <mergeCell ref="AO29:AS29"/>
    <mergeCell ref="U30:Y30"/>
    <mergeCell ref="Z30:AD30"/>
    <mergeCell ref="AE30:AI30"/>
    <mergeCell ref="AJ30:AN30"/>
    <mergeCell ref="AO30:AS30"/>
    <mergeCell ref="AP25:AR25"/>
    <mergeCell ref="AO26:AS26"/>
    <mergeCell ref="AO27:AS27"/>
    <mergeCell ref="AJ27:AN27"/>
    <mergeCell ref="AJ28:AN28"/>
    <mergeCell ref="U26:Y26"/>
    <mergeCell ref="Z26:AD26"/>
    <mergeCell ref="AE26:AI26"/>
    <mergeCell ref="AJ26:AN26"/>
    <mergeCell ref="A30:T30"/>
    <mergeCell ref="U29:Y29"/>
    <mergeCell ref="Z29:AD29"/>
    <mergeCell ref="AE29:AI29"/>
    <mergeCell ref="Z28:AD28"/>
    <mergeCell ref="R32:AC32"/>
    <mergeCell ref="S34:V34"/>
    <mergeCell ref="W34:AC34"/>
    <mergeCell ref="AD34:AG34"/>
    <mergeCell ref="AH34:AP34"/>
    <mergeCell ref="E27:G27"/>
    <mergeCell ref="H27:M27"/>
    <mergeCell ref="O27:T27"/>
    <mergeCell ref="U27:Y27"/>
    <mergeCell ref="Z27:AD27"/>
    <mergeCell ref="AE27:AI27"/>
    <mergeCell ref="A29:D29"/>
    <mergeCell ref="E29:G29"/>
    <mergeCell ref="H29:M29"/>
    <mergeCell ref="O29:T29"/>
    <mergeCell ref="A28:D28"/>
    <mergeCell ref="E28:G28"/>
    <mergeCell ref="H28:M28"/>
    <mergeCell ref="O28:T28"/>
    <mergeCell ref="U28:Y28"/>
    <mergeCell ref="AE28:AI28"/>
    <mergeCell ref="A27:D27"/>
    <mergeCell ref="AJ23:AN23"/>
    <mergeCell ref="AO23:AS23"/>
    <mergeCell ref="AE24:AI24"/>
    <mergeCell ref="AJ24:AN24"/>
    <mergeCell ref="AO24:AS24"/>
    <mergeCell ref="U25:Y25"/>
    <mergeCell ref="Z25:AD25"/>
    <mergeCell ref="AE25:AG25"/>
    <mergeCell ref="U24:Y24"/>
    <mergeCell ref="Z24:AD24"/>
    <mergeCell ref="AH25:AI25"/>
    <mergeCell ref="AJ25:AL25"/>
    <mergeCell ref="AM25:AN25"/>
    <mergeCell ref="U23:Y23"/>
    <mergeCell ref="Z23:AD23"/>
    <mergeCell ref="AE23:AI23"/>
    <mergeCell ref="U21:Y21"/>
    <mergeCell ref="Z21:AD21"/>
    <mergeCell ref="AE21:AI21"/>
    <mergeCell ref="AJ21:AN21"/>
    <mergeCell ref="AO21:AS21"/>
    <mergeCell ref="U22:Y22"/>
    <mergeCell ref="Z22:AD22"/>
    <mergeCell ref="AE22:AI22"/>
    <mergeCell ref="AJ22:AN22"/>
    <mergeCell ref="AO22:AS22"/>
    <mergeCell ref="A16:N18"/>
    <mergeCell ref="O16:S18"/>
    <mergeCell ref="T16:AE18"/>
    <mergeCell ref="AF16:AI18"/>
    <mergeCell ref="AJ16:AS18"/>
    <mergeCell ref="U19:AD19"/>
    <mergeCell ref="AE19:AI20"/>
    <mergeCell ref="AJ19:AN20"/>
    <mergeCell ref="H19:T20"/>
    <mergeCell ref="E19:G20"/>
    <mergeCell ref="A19:D20"/>
    <mergeCell ref="AO19:AS20"/>
    <mergeCell ref="U20:Y20"/>
    <mergeCell ref="Z20:AD20"/>
    <mergeCell ref="A12:AS12"/>
    <mergeCell ref="R13:AC13"/>
    <mergeCell ref="A14:N14"/>
    <mergeCell ref="AD14:AG14"/>
    <mergeCell ref="AH14:AM14"/>
    <mergeCell ref="S15:V15"/>
    <mergeCell ref="W15:AC15"/>
    <mergeCell ref="AD15:AG15"/>
    <mergeCell ref="AH15:AP15"/>
    <mergeCell ref="AQ15:AS15"/>
    <mergeCell ref="AP10:AP11"/>
    <mergeCell ref="AQ10:AS11"/>
    <mergeCell ref="H11:J11"/>
    <mergeCell ref="K11:M11"/>
    <mergeCell ref="N11:O11"/>
    <mergeCell ref="P11:Q11"/>
    <mergeCell ref="R11:S11"/>
    <mergeCell ref="T11:U11"/>
    <mergeCell ref="V11:W11"/>
    <mergeCell ref="X11:Y11"/>
    <mergeCell ref="Z10:AA11"/>
    <mergeCell ref="AB10:AC11"/>
    <mergeCell ref="AD10:AE11"/>
    <mergeCell ref="AF10:AG11"/>
    <mergeCell ref="AH10:AL11"/>
    <mergeCell ref="AM10:AO11"/>
    <mergeCell ref="R8:S9"/>
    <mergeCell ref="T8:U9"/>
    <mergeCell ref="V8:W9"/>
    <mergeCell ref="X8:Y9"/>
    <mergeCell ref="AD9:AE9"/>
    <mergeCell ref="AF9:AI9"/>
    <mergeCell ref="A6:G9"/>
    <mergeCell ref="H6:J7"/>
    <mergeCell ref="K6:M7"/>
    <mergeCell ref="N6:O7"/>
    <mergeCell ref="P6:Q7"/>
    <mergeCell ref="R6:S7"/>
    <mergeCell ref="H8:J9"/>
    <mergeCell ref="K8:M9"/>
    <mergeCell ref="N8:O9"/>
    <mergeCell ref="P8:Q9"/>
    <mergeCell ref="AD7:AE8"/>
    <mergeCell ref="AF7:AI8"/>
    <mergeCell ref="A10:G11"/>
    <mergeCell ref="H10:J10"/>
    <mergeCell ref="K10:M10"/>
    <mergeCell ref="N10:O10"/>
    <mergeCell ref="P10:Q10"/>
    <mergeCell ref="R10:S10"/>
    <mergeCell ref="T10:U10"/>
    <mergeCell ref="V10:W10"/>
    <mergeCell ref="X10:Y10"/>
    <mergeCell ref="A3:J3"/>
    <mergeCell ref="K3:AI3"/>
    <mergeCell ref="AJ3:AN3"/>
    <mergeCell ref="AO3:AS3"/>
    <mergeCell ref="A4:G5"/>
    <mergeCell ref="H4:AD5"/>
    <mergeCell ref="AE4:AI5"/>
    <mergeCell ref="AJ4:AS4"/>
    <mergeCell ref="AJ5:AM5"/>
    <mergeCell ref="AN5:AS5"/>
    <mergeCell ref="AJ7:AJ8"/>
    <mergeCell ref="AK7:AR8"/>
    <mergeCell ref="AS7:AS8"/>
    <mergeCell ref="T6:U7"/>
    <mergeCell ref="V6:W7"/>
    <mergeCell ref="X6:Y7"/>
    <mergeCell ref="Z6:AC9"/>
    <mergeCell ref="AD6:AE6"/>
    <mergeCell ref="AF6:AI6"/>
    <mergeCell ref="AK9:AR9"/>
    <mergeCell ref="AK6:AN6"/>
    <mergeCell ref="AO6:AR6"/>
    <mergeCell ref="V2:Y2"/>
    <mergeCell ref="Z2:AC2"/>
    <mergeCell ref="AD2:AG2"/>
    <mergeCell ref="AH2:AK2"/>
    <mergeCell ref="AL2:AO2"/>
    <mergeCell ref="AP2:AS2"/>
    <mergeCell ref="Z1:AC1"/>
    <mergeCell ref="AD1:AG1"/>
    <mergeCell ref="AH1:AK1"/>
    <mergeCell ref="AL1:AO1"/>
    <mergeCell ref="AP1:AS1"/>
    <mergeCell ref="V1:Y1"/>
    <mergeCell ref="B2:E2"/>
    <mergeCell ref="F2:I2"/>
    <mergeCell ref="J2:M2"/>
    <mergeCell ref="N2:Q2"/>
    <mergeCell ref="R2:U2"/>
    <mergeCell ref="B1:E1"/>
    <mergeCell ref="F1:I1"/>
    <mergeCell ref="J1:M1"/>
    <mergeCell ref="N1:Q1"/>
    <mergeCell ref="R1:U1"/>
    <mergeCell ref="O21:T21"/>
    <mergeCell ref="H21:M21"/>
    <mergeCell ref="E21:G21"/>
    <mergeCell ref="A21:D21"/>
    <mergeCell ref="A22:D22"/>
    <mergeCell ref="E22:G22"/>
    <mergeCell ref="H22:M22"/>
    <mergeCell ref="O22:T22"/>
    <mergeCell ref="A23:D23"/>
    <mergeCell ref="E23:G23"/>
    <mergeCell ref="H23:M23"/>
    <mergeCell ref="O23:T23"/>
    <mergeCell ref="A24:D24"/>
    <mergeCell ref="E24:G24"/>
    <mergeCell ref="H24:M24"/>
    <mergeCell ref="O24:T24"/>
    <mergeCell ref="A25:D25"/>
    <mergeCell ref="E25:G25"/>
    <mergeCell ref="H25:M25"/>
    <mergeCell ref="O25:T25"/>
    <mergeCell ref="A26:D26"/>
    <mergeCell ref="E26:G26"/>
    <mergeCell ref="H26:M26"/>
    <mergeCell ref="O26:T26"/>
  </mergeCells>
  <phoneticPr fontId="5"/>
  <dataValidations count="4">
    <dataValidation type="list" allowBlank="1" showInputMessage="1" showErrorMessage="1" sqref="AN5:AS5" xr:uid="{00000000-0002-0000-0000-000000000000}">
      <formula1>"甲地方,乙地方"</formula1>
    </dataValidation>
    <dataValidation type="list" allowBlank="1" showInputMessage="1" showErrorMessage="1" sqref="AH14:AM14" xr:uid="{00000000-0002-0000-0000-000001000000}">
      <formula1>"１級,２級,３級,４級"</formula1>
    </dataValidation>
    <dataValidation type="list" allowBlank="1" showInputMessage="1" showErrorMessage="1" sqref="E21:G29" xr:uid="{00000000-0002-0000-0000-000002000000}">
      <formula1>"片道,往復,パック"</formula1>
    </dataValidation>
    <dataValidation type="list" allowBlank="1" showInputMessage="1" showErrorMessage="1" sqref="AO6:AR6" xr:uid="{00000000-0002-0000-0000-000003000000}">
      <formula1>"個人研究費,奨励研究,学園助成"</formula1>
    </dataValidation>
  </dataValidations>
  <printOptions horizontalCentered="1"/>
  <pageMargins left="0.59055118110236227" right="0.39370078740157483" top="0.39370078740157483" bottom="0.19685039370078741" header="0" footer="0"/>
  <pageSetup paperSize="9" scale="98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54" r:id="rId4" name="Check Box 34">
              <controlPr defaultSize="0" autoFill="0" autoLine="0" autoPict="0">
                <anchor moveWithCells="1">
                  <from>
                    <xdr:col>29</xdr:col>
                    <xdr:colOff>57150</xdr:colOff>
                    <xdr:row>5</xdr:row>
                    <xdr:rowOff>19050</xdr:rowOff>
                  </from>
                  <to>
                    <xdr:col>30</xdr:col>
                    <xdr:colOff>104775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5" name="Check Box 35">
              <controlPr defaultSize="0" autoFill="0" autoLine="0" autoPict="0">
                <anchor moveWithCells="1">
                  <from>
                    <xdr:col>29</xdr:col>
                    <xdr:colOff>57150</xdr:colOff>
                    <xdr:row>6</xdr:row>
                    <xdr:rowOff>9525</xdr:rowOff>
                  </from>
                  <to>
                    <xdr:col>30</xdr:col>
                    <xdr:colOff>123825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6" name="Check Box 36">
              <controlPr defaultSize="0" autoFill="0" autoLine="0" autoPict="0">
                <anchor moveWithCells="1">
                  <from>
                    <xdr:col>29</xdr:col>
                    <xdr:colOff>57150</xdr:colOff>
                    <xdr:row>8</xdr:row>
                    <xdr:rowOff>19050</xdr:rowOff>
                  </from>
                  <to>
                    <xdr:col>30</xdr:col>
                    <xdr:colOff>104775</xdr:colOff>
                    <xdr:row>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showGridLines="0" topLeftCell="B3" zoomScale="140" zoomScaleNormal="140" workbookViewId="0">
      <selection activeCell="J29" sqref="J29"/>
    </sheetView>
  </sheetViews>
  <sheetFormatPr defaultRowHeight="13.5"/>
  <cols>
    <col min="1" max="1" width="8.5" style="24" hidden="1" customWidth="1"/>
    <col min="2" max="16384" width="9" style="25"/>
  </cols>
  <sheetData>
    <row r="1" spans="1:4" ht="14.25" thickBot="1">
      <c r="B1" s="25" t="s">
        <v>25</v>
      </c>
    </row>
    <row r="2" spans="1:4" ht="14.25" thickBot="1">
      <c r="B2" s="48" t="s">
        <v>44</v>
      </c>
      <c r="C2" s="49" t="s">
        <v>34</v>
      </c>
      <c r="D2" s="50" t="s">
        <v>48</v>
      </c>
    </row>
    <row r="3" spans="1:4">
      <c r="B3" s="45" t="s">
        <v>53</v>
      </c>
      <c r="C3" s="33">
        <v>3000</v>
      </c>
      <c r="D3" s="46">
        <v>3000</v>
      </c>
    </row>
    <row r="4" spans="1:4">
      <c r="B4" s="37" t="s">
        <v>54</v>
      </c>
      <c r="C4" s="27">
        <v>2600</v>
      </c>
      <c r="D4" s="38">
        <v>2600</v>
      </c>
    </row>
    <row r="5" spans="1:4">
      <c r="B5" s="37" t="s">
        <v>55</v>
      </c>
      <c r="C5" s="27">
        <v>2200</v>
      </c>
      <c r="D5" s="38">
        <v>2200</v>
      </c>
    </row>
    <row r="6" spans="1:4" ht="14.25" thickBot="1">
      <c r="B6" s="39" t="s">
        <v>56</v>
      </c>
      <c r="C6" s="47">
        <v>1700</v>
      </c>
      <c r="D6" s="41">
        <v>1700</v>
      </c>
    </row>
    <row r="7" spans="1:4" ht="14.25" thickBot="1"/>
    <row r="8" spans="1:4" ht="14.25" thickBot="1">
      <c r="A8" s="31" t="s">
        <v>50</v>
      </c>
      <c r="B8" s="42" t="s">
        <v>44</v>
      </c>
      <c r="C8" s="43" t="s">
        <v>49</v>
      </c>
      <c r="D8" s="44" t="s">
        <v>35</v>
      </c>
    </row>
    <row r="9" spans="1:4">
      <c r="A9" s="31" t="str">
        <f>+B9&amp;C9</f>
        <v>１級甲地方</v>
      </c>
      <c r="B9" s="34" t="s">
        <v>53</v>
      </c>
      <c r="C9" s="35" t="s">
        <v>46</v>
      </c>
      <c r="D9" s="36">
        <v>14800</v>
      </c>
    </row>
    <row r="10" spans="1:4">
      <c r="A10" s="31" t="str">
        <f t="shared" ref="A10:A16" si="0">+B10&amp;C10</f>
        <v>２級甲地方</v>
      </c>
      <c r="B10" s="37" t="s">
        <v>54</v>
      </c>
      <c r="C10" s="26" t="s">
        <v>46</v>
      </c>
      <c r="D10" s="38">
        <v>13100</v>
      </c>
    </row>
    <row r="11" spans="1:4">
      <c r="A11" s="31" t="str">
        <f t="shared" si="0"/>
        <v>３級甲地方</v>
      </c>
      <c r="B11" s="37" t="s">
        <v>55</v>
      </c>
      <c r="C11" s="26" t="s">
        <v>46</v>
      </c>
      <c r="D11" s="38">
        <v>10900</v>
      </c>
    </row>
    <row r="12" spans="1:4" ht="14.25" thickBot="1">
      <c r="A12" s="31" t="str">
        <f t="shared" si="0"/>
        <v>４級甲地方</v>
      </c>
      <c r="B12" s="39" t="s">
        <v>56</v>
      </c>
      <c r="C12" s="40" t="s">
        <v>46</v>
      </c>
      <c r="D12" s="41">
        <v>8700</v>
      </c>
    </row>
    <row r="13" spans="1:4">
      <c r="A13" s="31" t="str">
        <f t="shared" si="0"/>
        <v>１級乙地方</v>
      </c>
      <c r="B13" s="45" t="s">
        <v>53</v>
      </c>
      <c r="C13" s="32" t="s">
        <v>47</v>
      </c>
      <c r="D13" s="46">
        <v>13300</v>
      </c>
    </row>
    <row r="14" spans="1:4">
      <c r="A14" s="31" t="str">
        <f t="shared" si="0"/>
        <v>２級乙地方</v>
      </c>
      <c r="B14" s="37" t="s">
        <v>54</v>
      </c>
      <c r="C14" s="26" t="s">
        <v>47</v>
      </c>
      <c r="D14" s="38">
        <v>11800</v>
      </c>
    </row>
    <row r="15" spans="1:4">
      <c r="A15" s="31" t="str">
        <f t="shared" si="0"/>
        <v>３級乙地方</v>
      </c>
      <c r="B15" s="37" t="s">
        <v>55</v>
      </c>
      <c r="C15" s="26" t="s">
        <v>47</v>
      </c>
      <c r="D15" s="38">
        <v>9800</v>
      </c>
    </row>
    <row r="16" spans="1:4" ht="14.25" thickBot="1">
      <c r="A16" s="31" t="str">
        <f t="shared" si="0"/>
        <v>４級乙地方</v>
      </c>
      <c r="B16" s="39" t="s">
        <v>56</v>
      </c>
      <c r="C16" s="40" t="s">
        <v>47</v>
      </c>
      <c r="D16" s="41">
        <v>7800</v>
      </c>
    </row>
    <row r="18" spans="2:10" ht="17.25">
      <c r="B18" s="51" t="s">
        <v>63</v>
      </c>
    </row>
    <row r="22" spans="2:10">
      <c r="B22" s="298" t="s">
        <v>84</v>
      </c>
      <c r="C22" s="298"/>
      <c r="D22" s="298"/>
      <c r="E22" s="298"/>
      <c r="F22" s="298"/>
      <c r="G22" s="298"/>
    </row>
    <row r="24" spans="2:10" ht="13.5" customHeight="1">
      <c r="B24" s="301" t="s">
        <v>80</v>
      </c>
      <c r="C24" s="299" t="s">
        <v>81</v>
      </c>
      <c r="D24" s="299"/>
      <c r="E24" s="299"/>
      <c r="F24" s="299"/>
      <c r="G24" s="299"/>
      <c r="H24" s="299"/>
      <c r="I24" s="300"/>
      <c r="J24" s="73"/>
    </row>
    <row r="25" spans="2:10" ht="15.75" customHeight="1">
      <c r="B25" s="301"/>
      <c r="C25" s="299"/>
      <c r="D25" s="299"/>
      <c r="E25" s="299"/>
      <c r="F25" s="299"/>
      <c r="G25" s="299"/>
      <c r="H25" s="299"/>
      <c r="I25" s="300"/>
      <c r="J25" s="74"/>
    </row>
    <row r="26" spans="2:10">
      <c r="B26" s="301" t="s">
        <v>83</v>
      </c>
      <c r="C26" s="302" t="s">
        <v>82</v>
      </c>
      <c r="D26" s="302"/>
      <c r="E26" s="302"/>
      <c r="F26" s="302"/>
      <c r="G26" s="302"/>
      <c r="H26" s="302"/>
      <c r="I26" s="302"/>
      <c r="J26" s="302"/>
    </row>
    <row r="27" spans="2:10">
      <c r="B27" s="301"/>
      <c r="C27" s="302"/>
      <c r="D27" s="302"/>
      <c r="E27" s="302"/>
      <c r="F27" s="302"/>
      <c r="G27" s="302"/>
      <c r="H27" s="302"/>
      <c r="I27" s="302"/>
      <c r="J27" s="302"/>
    </row>
    <row r="28" spans="2:10">
      <c r="D28"/>
    </row>
  </sheetData>
  <mergeCells count="5">
    <mergeCell ref="B22:G22"/>
    <mergeCell ref="C24:I25"/>
    <mergeCell ref="B24:B25"/>
    <mergeCell ref="B26:B27"/>
    <mergeCell ref="C26:J27"/>
  </mergeCells>
  <phoneticPr fontId="5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0BB0A-4AAF-451A-8B15-82D6CEF14712}">
  <dimension ref="A1:A5"/>
  <sheetViews>
    <sheetView zoomScale="140" zoomScaleNormal="140" workbookViewId="0">
      <selection activeCell="C13" sqref="C13"/>
    </sheetView>
  </sheetViews>
  <sheetFormatPr defaultRowHeight="13.5"/>
  <cols>
    <col min="2" max="2" width="18.125" customWidth="1"/>
  </cols>
  <sheetData>
    <row r="1" ht="9.75" customHeight="1"/>
    <row r="3" ht="30" customHeight="1"/>
    <row r="4" ht="30" customHeight="1"/>
    <row r="5" ht="30" customHeight="1"/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学会等参加申請書(内国)</vt:lpstr>
      <vt:lpstr>(参考)別表第３より</vt:lpstr>
      <vt:lpstr>Sheet1</vt:lpstr>
      <vt:lpstr>'学会等参加申請書(内国)'!Print_Area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日赤DNGL01</dc:creator>
  <cp:lastModifiedBy>鳥羽　圭子</cp:lastModifiedBy>
  <cp:lastPrinted>2023-11-08T00:24:44Z</cp:lastPrinted>
  <dcterms:created xsi:type="dcterms:W3CDTF">2014-10-22T00:29:41Z</dcterms:created>
  <dcterms:modified xsi:type="dcterms:W3CDTF">2024-06-24T01:14:50Z</dcterms:modified>
</cp:coreProperties>
</file>